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.sharepoint.com/teams/UFForages-WallausTeam/Shared Documents/Extension/Warm Season Varitey Trials/2023 Hybrid trials/"/>
    </mc:Choice>
  </mc:AlternateContent>
  <xr:revisionPtr revIDLastSave="97" documentId="8_{AFC483D7-CD33-634F-8D51-F909506E9892}" xr6:coauthVersionLast="47" xr6:coauthVersionMax="47" xr10:uidLastSave="{1160300F-6F04-4817-8CCB-23D323C1A2D2}"/>
  <bookViews>
    <workbookView xWindow="-110" yWindow="-110" windowWidth="38620" windowHeight="21220" xr2:uid="{57C6CD47-D5CA-604E-9B72-FCF9A4F81D73}"/>
  </bookViews>
  <sheets>
    <sheet name="Spring Sorghum Sudan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1" l="1"/>
  <c r="AE16" i="1"/>
  <c r="AE17" i="1"/>
  <c r="AE18" i="1"/>
  <c r="AE19" i="1"/>
  <c r="AE14" i="1"/>
  <c r="AE13" i="1"/>
  <c r="AE12" i="1"/>
  <c r="AE11" i="1"/>
  <c r="AE10" i="1"/>
  <c r="AE9" i="1"/>
</calcChain>
</file>

<file path=xl/sharedStrings.xml><?xml version="1.0" encoding="utf-8"?>
<sst xmlns="http://schemas.openxmlformats.org/spreadsheetml/2006/main" count="485" uniqueCount="100">
  <si>
    <t>University of Florida/Institute of Food and Agricultural Sciences</t>
  </si>
  <si>
    <t>Results from the 2023 Spring Sorghum x Sudan Silage hybrid test</t>
  </si>
  <si>
    <t>Marcelo Wallau, Diwakar Vyas and Maria Elena Mailhos</t>
  </si>
  <si>
    <t>Company</t>
  </si>
  <si>
    <t>Hybrid</t>
  </si>
  <si>
    <t>Milk production per acre</t>
  </si>
  <si>
    <t>NEl</t>
  </si>
  <si>
    <t>TDN</t>
  </si>
  <si>
    <t>CP</t>
  </si>
  <si>
    <t>Starch</t>
  </si>
  <si>
    <t>WSC</t>
  </si>
  <si>
    <t>aNDF</t>
  </si>
  <si>
    <t>NDFD30</t>
  </si>
  <si>
    <t>uNDF30</t>
  </si>
  <si>
    <t>lb DM/A</t>
  </si>
  <si>
    <t>lb milk/ton silage</t>
  </si>
  <si>
    <t>lb milk/A</t>
  </si>
  <si>
    <t>Mcal/lb DM</t>
  </si>
  <si>
    <t>---------------------------------------- % DM -----------------------------------------------</t>
  </si>
  <si>
    <t>--------- % NDF ---------</t>
  </si>
  <si>
    <t>*</t>
  </si>
  <si>
    <t>Coffey Seeds</t>
  </si>
  <si>
    <t>Defiance</t>
  </si>
  <si>
    <t>Reliance</t>
  </si>
  <si>
    <t>Xtragraze 2.0</t>
  </si>
  <si>
    <t>Dyna-Gro Seed</t>
  </si>
  <si>
    <t>DYNAGRAZE II</t>
  </si>
  <si>
    <t>DYNAGRAZE II BMR</t>
  </si>
  <si>
    <t>Danny Boy II BMR</t>
  </si>
  <si>
    <t>FULLGRAZE II</t>
  </si>
  <si>
    <t>FULLGRAZE II BMR</t>
  </si>
  <si>
    <t>Richardson Seeds</t>
  </si>
  <si>
    <t>S425</t>
  </si>
  <si>
    <t>S72</t>
  </si>
  <si>
    <t>Mean</t>
  </si>
  <si>
    <t>Production and nutritive value for each harvest</t>
  </si>
  <si>
    <t>Harvest date</t>
  </si>
  <si>
    <t>Biomass</t>
  </si>
  <si>
    <t>Disease score</t>
  </si>
  <si>
    <t>A</t>
  </si>
  <si>
    <t>B</t>
  </si>
  <si>
    <t>C</t>
  </si>
  <si>
    <t>AB</t>
  </si>
  <si>
    <t>SE</t>
  </si>
  <si>
    <t>Parameters: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</si>
  <si>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</si>
  <si>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</si>
  <si>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>Productivity across harvests</t>
  </si>
  <si>
    <t>Biomass harvested (lb DM/A)</t>
  </si>
  <si>
    <t>Milk production per ton (milk/ton silage)</t>
  </si>
  <si>
    <t>Milk production per acre (lb milk/A)</t>
  </si>
  <si>
    <t>Accumulation rate (lb DM/day)</t>
  </si>
  <si>
    <t>Harvest 1</t>
  </si>
  <si>
    <t>Harvest 2</t>
  </si>
  <si>
    <t>Harvest 3</t>
  </si>
  <si>
    <t>Disclosure</t>
  </si>
  <si>
    <t>This hybrid test is conducted independently by UF/IFAS faculty and is open for all seed companies to enter hybrids for the test.</t>
  </si>
  <si>
    <t>Management information</t>
  </si>
  <si>
    <t>Contact</t>
  </si>
  <si>
    <t xml:space="preserve">Production and nutritive value for Harvest 2 </t>
  </si>
  <si>
    <t/>
  </si>
  <si>
    <t>7/5/23 (85 days)</t>
  </si>
  <si>
    <t>8/23/23 (49 days)</t>
  </si>
  <si>
    <t>10/10/23 (48 days)</t>
  </si>
  <si>
    <t xml:space="preserve">Mean Between Harvests </t>
  </si>
  <si>
    <r>
      <t>Milk production per ton</t>
    </r>
    <r>
      <rPr>
        <b/>
        <sz val="8"/>
        <color theme="1"/>
        <rFont val="Arial Nova"/>
      </rPr>
      <t>3</t>
    </r>
  </si>
  <si>
    <t>Dynagraze II</t>
  </si>
  <si>
    <t>Dynagraze II BMR</t>
  </si>
  <si>
    <t>Fullgraze II</t>
  </si>
  <si>
    <t>Fullgraze II BMR</t>
  </si>
  <si>
    <t>Ton silage/A</t>
  </si>
  <si>
    <r>
      <rPr>
        <b/>
        <sz val="12"/>
        <color theme="1"/>
        <rFont val="Arial Nova"/>
      </rPr>
      <t>*</t>
    </r>
    <r>
      <rPr>
        <sz val="12"/>
        <color theme="1"/>
        <rFont val="Arial Nova"/>
      </rPr>
      <t xml:space="preserve"> For all tables, indicates hybrids that performed similarly to the best hybrid, according to F-test at </t>
    </r>
    <r>
      <rPr>
        <i/>
        <sz val="12"/>
        <color theme="1"/>
        <rFont val="Arial Nova"/>
      </rPr>
      <t>P&lt;0.05</t>
    </r>
    <r>
      <rPr>
        <sz val="12"/>
        <color theme="1"/>
        <rFont val="Arial Nova"/>
      </rPr>
      <t>; n.s. means no statistical difference between hybrids. All mean reported are least square means.</t>
    </r>
  </si>
  <si>
    <r>
      <t>NE</t>
    </r>
    <r>
      <rPr>
        <b/>
        <sz val="8"/>
        <color theme="1"/>
        <rFont val="Arial Nova"/>
      </rPr>
      <t>l</t>
    </r>
  </si>
  <si>
    <t>lb DM/day</t>
  </si>
  <si>
    <t>Accumulation Rate</t>
  </si>
  <si>
    <r>
      <t xml:space="preserve">For more information, contact </t>
    </r>
    <r>
      <rPr>
        <u/>
        <sz val="12"/>
        <color theme="1"/>
        <rFont val="Arial Nova"/>
      </rPr>
      <t>forages@ifas.ufl.edu</t>
    </r>
  </si>
  <si>
    <r>
      <t>DM, dry matter (%); NE</t>
    </r>
    <r>
      <rPr>
        <sz val="8"/>
        <color theme="1"/>
        <rFont val="Arial Nova"/>
      </rPr>
      <t>l</t>
    </r>
    <r>
      <rPr>
        <sz val="12"/>
        <color theme="1"/>
        <rFont val="Arial Nova"/>
      </rPr>
      <t>, net energy for lactation (Mcal/lb DM), TDN, total digestible nutrients (% DM); CP, crude protein (% DM); starch (% DM); WSC, water soluble carbohydrates (% DM);</t>
    </r>
  </si>
  <si>
    <t>Fertilizer Appication LBS/Acre - N 316; P 56; K 300; divided in pre-incorporated, starter and 4 other applications.</t>
  </si>
  <si>
    <t>%</t>
  </si>
  <si>
    <t>Dry Matter</t>
  </si>
  <si>
    <t>Milk production per ton</t>
  </si>
  <si>
    <t>Dry Matter at harvest</t>
  </si>
  <si>
    <t>aNDF, amilase-corrected neutral detergent fiber (% DM); dNDF30, digestible NDF at 30 h in rumen; NDFD30, NDF digestibility (as % of NDF) at 30 h in rumen, uNDF30, undigestible NDF, digestibility (as % of NDF) at 30 h in rumen.</t>
  </si>
  <si>
    <t>Trial was conducted at the Plant Science Research and Education Unit, in Citra, FL.</t>
  </si>
  <si>
    <t>Planting date April 11, 2023.</t>
  </si>
  <si>
    <t>Planting rate was 122,000 seeds /Acre, 7.5-inch rows; all seeds received already treated with seed safener.</t>
  </si>
  <si>
    <t>Pesticide application - Prowl and Dual at planting and Athrazine at around 12"; Insecticide as needed, total 1 application (Intrepid).</t>
  </si>
  <si>
    <t>Trial was irrigated as needed.</t>
  </si>
  <si>
    <t>Harvest 1 on 7/5/23 (85 days), Harvest 2 on 8/23/23 (49 days), Harvest 3 on 10/10/23 (48 days).</t>
  </si>
  <si>
    <r>
      <t>Biomass @ Harvest 2</t>
    </r>
    <r>
      <rPr>
        <b/>
        <vertAlign val="superscript"/>
        <sz val="11"/>
        <color theme="1"/>
        <rFont val="Arial Nova"/>
        <family val="2"/>
      </rPr>
      <t>1</t>
    </r>
  </si>
  <si>
    <r>
      <t>Estimated silage production (35% DM)</t>
    </r>
    <r>
      <rPr>
        <b/>
        <vertAlign val="superscript"/>
        <sz val="11"/>
        <color theme="1"/>
        <rFont val="Arial Nova"/>
        <family val="2"/>
      </rPr>
      <t>2</t>
    </r>
  </si>
  <si>
    <r>
      <t>Disease score</t>
    </r>
    <r>
      <rPr>
        <b/>
        <vertAlign val="superscript"/>
        <sz val="11"/>
        <color theme="1"/>
        <rFont val="Arial Nova"/>
        <family val="2"/>
      </rPr>
      <t>4</t>
    </r>
  </si>
  <si>
    <r>
      <t>Top performing (chart)</t>
    </r>
    <r>
      <rPr>
        <b/>
        <vertAlign val="superscript"/>
        <sz val="11"/>
        <color theme="1"/>
        <rFont val="Arial Nova"/>
        <family val="2"/>
      </rPr>
      <t>5</t>
    </r>
  </si>
  <si>
    <r>
      <t>SE</t>
    </r>
    <r>
      <rPr>
        <i/>
        <vertAlign val="superscript"/>
        <sz val="11"/>
        <color theme="1"/>
        <rFont val="Arial Nova"/>
        <family val="2"/>
      </rPr>
      <t>6</t>
    </r>
  </si>
  <si>
    <r>
      <rPr>
        <b/>
        <vertAlign val="superscript"/>
        <sz val="11"/>
        <color theme="1"/>
        <rFont val="Arial Nova"/>
        <family val="2"/>
      </rPr>
      <t>1</t>
    </r>
    <r>
      <rPr>
        <b/>
        <sz val="8"/>
        <color theme="1"/>
        <rFont val="Arial Nova"/>
      </rPr>
      <t xml:space="preserve"> </t>
    </r>
    <r>
      <rPr>
        <sz val="12"/>
        <color theme="1"/>
        <rFont val="Arial Nova"/>
      </rPr>
      <t>Biomass harvested for second harvest.</t>
    </r>
  </si>
  <si>
    <r>
      <rPr>
        <b/>
        <vertAlign val="superscript"/>
        <sz val="11"/>
        <color theme="1"/>
        <rFont val="Arial Nova"/>
        <family val="2"/>
      </rPr>
      <t>2</t>
    </r>
    <r>
      <rPr>
        <b/>
        <sz val="8"/>
        <color theme="1"/>
        <rFont val="Arial Nova"/>
      </rPr>
      <t xml:space="preserve"> </t>
    </r>
    <r>
      <rPr>
        <sz val="12"/>
        <color theme="1"/>
        <rFont val="Arial Nova"/>
      </rPr>
      <t>Estimated silage production for second harvest.</t>
    </r>
  </si>
  <si>
    <r>
      <rPr>
        <b/>
        <vertAlign val="superscript"/>
        <sz val="11"/>
        <color theme="1"/>
        <rFont val="Arial Nova"/>
        <family val="2"/>
      </rPr>
      <t>3</t>
    </r>
    <r>
      <rPr>
        <sz val="8"/>
        <color theme="1"/>
        <rFont val="Arial Nova"/>
      </rPr>
      <t xml:space="preserve"> </t>
    </r>
    <r>
      <rPr>
        <sz val="12"/>
        <color theme="1"/>
        <rFont val="Arial Nova"/>
      </rPr>
      <t>Nutritive value parameters and estimated milk produciton for second harvest.</t>
    </r>
  </si>
  <si>
    <r>
      <rPr>
        <b/>
        <vertAlign val="superscript"/>
        <sz val="11"/>
        <color theme="1"/>
        <rFont val="Arial Nova"/>
        <family val="2"/>
      </rPr>
      <t>4</t>
    </r>
    <r>
      <rPr>
        <b/>
        <sz val="8"/>
        <color theme="1"/>
        <rFont val="Arial Nova"/>
      </rPr>
      <t xml:space="preserve"> </t>
    </r>
    <r>
      <rPr>
        <sz val="12"/>
        <color theme="1"/>
        <rFont val="Arial Nova"/>
      </rPr>
      <t>Disease score on second harvest, low values mean less disease incidence. * indicates hybrids with the most incidence of disease or lodging</t>
    </r>
  </si>
  <si>
    <r>
      <rPr>
        <b/>
        <vertAlign val="superscript"/>
        <sz val="11"/>
        <color theme="1"/>
        <rFont val="Arial Nova"/>
        <family val="2"/>
      </rPr>
      <t>5</t>
    </r>
    <r>
      <rPr>
        <sz val="12"/>
        <color theme="1"/>
        <rFont val="Arial Nova"/>
      </rPr>
      <t xml:space="preserve"> Hybrids marked with "**" are on the top right quadrant of the production chart, with superior biomass production and superior milk production per ton of silage compared to averages.</t>
    </r>
  </si>
  <si>
    <r>
      <rPr>
        <b/>
        <vertAlign val="superscript"/>
        <sz val="11"/>
        <color theme="1"/>
        <rFont val="Arial Nova"/>
        <family val="2"/>
      </rPr>
      <t>6</t>
    </r>
    <r>
      <rPr>
        <vertAlign val="superscript"/>
        <sz val="11"/>
        <color theme="1"/>
        <rFont val="Arial Nova"/>
        <family val="2"/>
      </rPr>
      <t xml:space="preserve"> </t>
    </r>
    <r>
      <rPr>
        <sz val="12"/>
        <color theme="1"/>
        <rFont val="Arial Nova"/>
      </rPr>
      <t>Standard Error of the mean.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</si>
</sst>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ova"/>
    </font>
    <font>
      <b/>
      <sz val="20"/>
      <color theme="1"/>
      <name val="Arial Nova"/>
    </font>
    <font>
      <b/>
      <sz val="16"/>
      <color theme="1"/>
      <name val="Arial Nova"/>
    </font>
    <font>
      <b/>
      <sz val="12"/>
      <color theme="1"/>
      <name val="Arial Nova"/>
    </font>
    <font>
      <b/>
      <i/>
      <sz val="12"/>
      <color theme="1"/>
      <name val="Arial Nova"/>
    </font>
    <font>
      <b/>
      <sz val="8"/>
      <color theme="1"/>
      <name val="Arial Nova"/>
    </font>
    <font>
      <i/>
      <sz val="12"/>
      <color theme="1"/>
      <name val="Arial Nova"/>
    </font>
    <font>
      <b/>
      <sz val="15"/>
      <color rgb="FF444444"/>
      <name val="Arial Nova"/>
    </font>
    <font>
      <sz val="8"/>
      <color theme="1"/>
      <name val="Arial Nova"/>
    </font>
    <font>
      <sz val="12"/>
      <color rgb="FF000000"/>
      <name val="Calibri"/>
      <family val="2"/>
      <scheme val="minor"/>
    </font>
    <font>
      <b/>
      <i/>
      <sz val="12"/>
      <name val="Arial Nova"/>
    </font>
    <font>
      <u/>
      <sz val="12"/>
      <color theme="1"/>
      <name val="Arial Nova"/>
    </font>
    <font>
      <i/>
      <sz val="12"/>
      <color rgb="FF000000"/>
      <name val="Arial Nova"/>
    </font>
    <font>
      <b/>
      <vertAlign val="superscript"/>
      <sz val="11"/>
      <color theme="1"/>
      <name val="Arial Nova"/>
      <family val="2"/>
    </font>
    <font>
      <b/>
      <sz val="12"/>
      <color theme="1"/>
      <name val="Arial Nova"/>
      <family val="2"/>
    </font>
    <font>
      <i/>
      <vertAlign val="superscript"/>
      <sz val="11"/>
      <color theme="1"/>
      <name val="Arial Nova"/>
      <family val="2"/>
    </font>
    <font>
      <i/>
      <sz val="12"/>
      <color theme="1"/>
      <name val="Arial Nova"/>
      <family val="2"/>
    </font>
    <font>
      <sz val="12"/>
      <color theme="1"/>
      <name val="Arial Nova"/>
      <family val="2"/>
    </font>
    <font>
      <vertAlign val="superscript"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" fontId="2" fillId="2" borderId="0" xfId="0" applyNumberFormat="1" applyFont="1" applyFill="1"/>
    <xf numFmtId="164" fontId="2" fillId="2" borderId="0" xfId="0" applyNumberFormat="1" applyFont="1" applyFill="1"/>
    <xf numFmtId="2" fontId="2" fillId="2" borderId="0" xfId="0" applyNumberFormat="1" applyFont="1" applyFill="1"/>
    <xf numFmtId="165" fontId="2" fillId="2" borderId="0" xfId="1" applyNumberFormat="1" applyFont="1" applyFill="1"/>
    <xf numFmtId="0" fontId="5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64" fontId="5" fillId="2" borderId="0" xfId="0" applyNumberFormat="1" applyFont="1" applyFill="1"/>
    <xf numFmtId="2" fontId="5" fillId="2" borderId="0" xfId="0" applyNumberFormat="1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/>
    <xf numFmtId="1" fontId="5" fillId="2" borderId="1" xfId="0" applyNumberFormat="1" applyFont="1" applyFill="1" applyBorder="1"/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11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8" fillId="2" borderId="3" xfId="0" applyFont="1" applyFill="1" applyBorder="1"/>
    <xf numFmtId="0" fontId="8" fillId="2" borderId="2" xfId="0" applyFont="1" applyFill="1" applyBorder="1"/>
    <xf numFmtId="1" fontId="8" fillId="2" borderId="2" xfId="0" applyNumberFormat="1" applyFont="1" applyFill="1" applyBorder="1"/>
    <xf numFmtId="164" fontId="8" fillId="2" borderId="2" xfId="0" applyNumberFormat="1" applyFont="1" applyFill="1" applyBorder="1"/>
    <xf numFmtId="2" fontId="8" fillId="2" borderId="2" xfId="0" applyNumberFormat="1" applyFont="1" applyFill="1" applyBorder="1"/>
    <xf numFmtId="1" fontId="8" fillId="2" borderId="3" xfId="0" applyNumberFormat="1" applyFont="1" applyFill="1" applyBorder="1"/>
    <xf numFmtId="2" fontId="8" fillId="2" borderId="3" xfId="0" applyNumberFormat="1" applyFont="1" applyFill="1" applyBorder="1"/>
    <xf numFmtId="164" fontId="8" fillId="2" borderId="3" xfId="0" applyNumberFormat="1" applyFont="1" applyFill="1" applyBorder="1"/>
    <xf numFmtId="0" fontId="2" fillId="2" borderId="0" xfId="0" quotePrefix="1" applyFont="1" applyFill="1"/>
    <xf numFmtId="165" fontId="5" fillId="2" borderId="0" xfId="1" applyNumberFormat="1" applyFont="1" applyFill="1"/>
    <xf numFmtId="165" fontId="5" fillId="2" borderId="1" xfId="1" applyNumberFormat="1" applyFont="1" applyFill="1" applyBorder="1"/>
    <xf numFmtId="165" fontId="8" fillId="2" borderId="2" xfId="1" applyNumberFormat="1" applyFont="1" applyFill="1" applyBorder="1"/>
    <xf numFmtId="2" fontId="5" fillId="2" borderId="0" xfId="2" applyNumberFormat="1" applyFont="1" applyFill="1"/>
    <xf numFmtId="2" fontId="2" fillId="2" borderId="0" xfId="2" applyNumberFormat="1" applyFont="1" applyFill="1"/>
    <xf numFmtId="164" fontId="5" fillId="2" borderId="0" xfId="2" applyNumberFormat="1" applyFont="1" applyFill="1"/>
    <xf numFmtId="164" fontId="2" fillId="2" borderId="0" xfId="2" applyNumberFormat="1" applyFont="1" applyFill="1"/>
    <xf numFmtId="164" fontId="5" fillId="2" borderId="1" xfId="2" applyNumberFormat="1" applyFont="1" applyFill="1" applyBorder="1"/>
    <xf numFmtId="164" fontId="8" fillId="2" borderId="2" xfId="2" applyNumberFormat="1" applyFont="1" applyFill="1" applyBorder="1"/>
    <xf numFmtId="164" fontId="14" fillId="2" borderId="3" xfId="2" applyNumberFormat="1" applyFont="1" applyFill="1" applyBorder="1"/>
    <xf numFmtId="0" fontId="16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/>
    <xf numFmtId="0" fontId="19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587269</xdr:colOff>
      <xdr:row>0</xdr:row>
      <xdr:rowOff>270203</xdr:rowOff>
    </xdr:from>
    <xdr:to>
      <xdr:col>30</xdr:col>
      <xdr:colOff>841269</xdr:colOff>
      <xdr:row>5</xdr:row>
      <xdr:rowOff>53777</xdr:rowOff>
    </xdr:to>
    <xdr:pic>
      <xdr:nvPicPr>
        <xdr:cNvPr id="3" name="Picture 2" descr="Forage Team - University of Florida, Institute of Food and Agricultural  Sciences - UF/IFAS">
          <a:extLst>
            <a:ext uri="{FF2B5EF4-FFF2-40B4-BE49-F238E27FC236}">
              <a16:creationId xmlns:a16="http://schemas.microsoft.com/office/drawing/2014/main" id="{C2821A85-1E62-2098-B5C7-2DDC3760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717" y="270203"/>
          <a:ext cx="1370724" cy="1163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E480-AC19-C94E-9E59-CB42E7BD3D9B}">
  <dimension ref="A1:AK77"/>
  <sheetViews>
    <sheetView tabSelected="1" workbookViewId="0">
      <selection activeCell="C40" sqref="C40"/>
    </sheetView>
  </sheetViews>
  <sheetFormatPr defaultColWidth="10.83203125" defaultRowHeight="15" x14ac:dyDescent="0.3"/>
  <cols>
    <col min="1" max="1" width="18.5" style="3" customWidth="1"/>
    <col min="2" max="2" width="19.1640625" style="3" customWidth="1"/>
    <col min="3" max="3" width="12.5" style="3" customWidth="1"/>
    <col min="4" max="4" width="3.83203125" style="3" customWidth="1"/>
    <col min="5" max="5" width="18.33203125" style="3" customWidth="1"/>
    <col min="6" max="6" width="3.83203125" style="3" customWidth="1"/>
    <col min="7" max="7" width="14.1640625" style="3" customWidth="1"/>
    <col min="8" max="8" width="3.83203125" style="3" customWidth="1"/>
    <col min="9" max="9" width="16.5" style="3" customWidth="1"/>
    <col min="10" max="10" width="3.83203125" style="3" customWidth="1"/>
    <col min="11" max="11" width="11.6640625" style="3" bestFit="1" customWidth="1"/>
    <col min="12" max="12" width="3.83203125" style="3" customWidth="1"/>
    <col min="13" max="13" width="9" style="3" customWidth="1"/>
    <col min="14" max="14" width="3.83203125" style="3" customWidth="1"/>
    <col min="15" max="15" width="10.83203125" style="3"/>
    <col min="16" max="16" width="3.83203125" style="3" customWidth="1"/>
    <col min="17" max="17" width="10.83203125" style="3"/>
    <col min="18" max="18" width="3.83203125" style="3" customWidth="1"/>
    <col min="19" max="19" width="10.83203125" style="3"/>
    <col min="20" max="20" width="3.83203125" style="3" customWidth="1"/>
    <col min="21" max="21" width="10.83203125" style="3"/>
    <col min="22" max="22" width="3.83203125" style="3" customWidth="1"/>
    <col min="23" max="23" width="10.83203125" style="3"/>
    <col min="24" max="24" width="3.83203125" style="3" customWidth="1"/>
    <col min="25" max="25" width="10.83203125" style="3"/>
    <col min="26" max="26" width="3.83203125" style="3" customWidth="1"/>
    <col min="27" max="27" width="10.83203125" style="3"/>
    <col min="28" max="28" width="3.83203125" style="3" customWidth="1"/>
    <col min="29" max="29" width="10.83203125" style="3"/>
    <col min="30" max="30" width="3.83203125" style="3" customWidth="1"/>
    <col min="31" max="31" width="16.1640625" style="3" customWidth="1"/>
    <col min="32" max="16384" width="10.83203125" style="3"/>
  </cols>
  <sheetData>
    <row r="1" spans="1:37" ht="25" x14ac:dyDescent="0.5">
      <c r="A1" s="1" t="s">
        <v>0</v>
      </c>
      <c r="U1" s="24"/>
    </row>
    <row r="3" spans="1:37" ht="25" x14ac:dyDescent="0.5">
      <c r="A3" s="1" t="s">
        <v>1</v>
      </c>
    </row>
    <row r="4" spans="1:37" ht="20" x14ac:dyDescent="0.4">
      <c r="A4" s="2" t="s">
        <v>2</v>
      </c>
      <c r="AG4"/>
    </row>
    <row r="5" spans="1:37" ht="20" x14ac:dyDescent="0.4">
      <c r="A5" s="2"/>
    </row>
    <row r="6" spans="1:37" ht="20" customHeight="1" thickBot="1" x14ac:dyDescent="0.35">
      <c r="A6" s="52" t="s">
        <v>59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7" s="10" customFormat="1" ht="40" customHeight="1" x14ac:dyDescent="0.35">
      <c r="A7" s="12" t="s">
        <v>3</v>
      </c>
      <c r="B7" s="12" t="s">
        <v>4</v>
      </c>
      <c r="C7" s="50" t="s">
        <v>89</v>
      </c>
      <c r="D7" s="49"/>
      <c r="E7" s="50" t="s">
        <v>90</v>
      </c>
      <c r="F7" s="49"/>
      <c r="G7" s="49" t="s">
        <v>65</v>
      </c>
      <c r="H7" s="49"/>
      <c r="I7" s="49" t="s">
        <v>5</v>
      </c>
      <c r="J7" s="49"/>
      <c r="K7" s="50" t="s">
        <v>91</v>
      </c>
      <c r="L7" s="49"/>
      <c r="M7" s="49" t="s">
        <v>81</v>
      </c>
      <c r="N7" s="49"/>
      <c r="O7" s="13" t="s">
        <v>72</v>
      </c>
      <c r="P7" s="13"/>
      <c r="Q7" s="13" t="s">
        <v>7</v>
      </c>
      <c r="R7" s="13"/>
      <c r="S7" s="13" t="s">
        <v>8</v>
      </c>
      <c r="T7" s="13"/>
      <c r="U7" s="13" t="s">
        <v>9</v>
      </c>
      <c r="V7" s="13"/>
      <c r="W7" s="13" t="s">
        <v>10</v>
      </c>
      <c r="X7" s="13"/>
      <c r="Y7" s="13" t="s">
        <v>11</v>
      </c>
      <c r="Z7" s="13"/>
      <c r="AA7" s="13" t="s">
        <v>12</v>
      </c>
      <c r="AB7" s="13"/>
      <c r="AC7" s="13" t="s">
        <v>13</v>
      </c>
      <c r="AD7" s="13"/>
      <c r="AE7" s="46" t="s">
        <v>92</v>
      </c>
      <c r="AF7" s="11"/>
    </row>
    <row r="8" spans="1:37" s="19" customFormat="1" ht="25" customHeight="1" x14ac:dyDescent="0.35">
      <c r="C8" s="55" t="s">
        <v>14</v>
      </c>
      <c r="D8" s="55"/>
      <c r="E8" s="55" t="s">
        <v>70</v>
      </c>
      <c r="F8" s="55"/>
      <c r="G8" s="55" t="s">
        <v>15</v>
      </c>
      <c r="H8" s="55"/>
      <c r="I8" s="56" t="s">
        <v>16</v>
      </c>
      <c r="J8" s="56"/>
      <c r="K8" s="18"/>
      <c r="L8" s="18"/>
      <c r="M8" s="51" t="s">
        <v>78</v>
      </c>
      <c r="N8" s="51"/>
      <c r="O8" s="56" t="s">
        <v>17</v>
      </c>
      <c r="P8" s="56"/>
      <c r="Q8" s="55" t="s">
        <v>18</v>
      </c>
      <c r="R8" s="55"/>
      <c r="S8" s="55"/>
      <c r="T8" s="55"/>
      <c r="U8" s="55"/>
      <c r="V8" s="55"/>
      <c r="W8" s="55"/>
      <c r="X8" s="55"/>
      <c r="Y8" s="55"/>
      <c r="Z8" s="55"/>
      <c r="AA8" s="55" t="s">
        <v>19</v>
      </c>
      <c r="AB8" s="55"/>
      <c r="AC8" s="55"/>
      <c r="AD8" s="55"/>
      <c r="AE8" s="18"/>
    </row>
    <row r="9" spans="1:37" ht="16" customHeight="1" x14ac:dyDescent="0.4">
      <c r="A9" s="3" t="s">
        <v>21</v>
      </c>
      <c r="B9" s="4">
        <v>7416</v>
      </c>
      <c r="C9" s="36">
        <v>5866.9384672980004</v>
      </c>
      <c r="D9" s="9" t="s">
        <v>20</v>
      </c>
      <c r="E9" s="16">
        <v>8.381340668</v>
      </c>
      <c r="F9" s="9" t="s">
        <v>20</v>
      </c>
      <c r="G9" s="8">
        <v>2657</v>
      </c>
      <c r="H9" s="5" t="s">
        <v>60</v>
      </c>
      <c r="I9" s="36">
        <v>7776.5191703130004</v>
      </c>
      <c r="J9" s="14" t="s">
        <v>20</v>
      </c>
      <c r="K9" s="15">
        <v>1.5625</v>
      </c>
      <c r="L9" s="15" t="s">
        <v>20</v>
      </c>
      <c r="M9" s="41">
        <v>20.878106164999998</v>
      </c>
      <c r="N9" s="9" t="s">
        <v>20</v>
      </c>
      <c r="O9" s="6">
        <v>60.692500000000003</v>
      </c>
      <c r="P9" s="7" t="s">
        <v>60</v>
      </c>
      <c r="Q9" s="6">
        <v>60.85</v>
      </c>
      <c r="R9" s="7" t="s">
        <v>60</v>
      </c>
      <c r="S9" s="6">
        <v>10.8325</v>
      </c>
      <c r="U9" s="7">
        <v>1.79</v>
      </c>
      <c r="V9" s="7" t="s">
        <v>60</v>
      </c>
      <c r="W9" s="7">
        <v>6.8250000000000002</v>
      </c>
      <c r="X9" s="7" t="s">
        <v>60</v>
      </c>
      <c r="Y9" s="6">
        <v>66.127499999999998</v>
      </c>
      <c r="Z9" s="6" t="s">
        <v>60</v>
      </c>
      <c r="AA9" s="6">
        <v>57.445</v>
      </c>
      <c r="AB9" s="6" t="s">
        <v>60</v>
      </c>
      <c r="AC9" s="15">
        <v>27.315000000000001</v>
      </c>
      <c r="AD9" s="15" t="s">
        <v>20</v>
      </c>
      <c r="AE9" s="17" t="str">
        <f t="shared" ref="AE9:AE14" si="0">IF(C9&gt;$C$20, IF(G9&gt;$G$20,"**"," ")," ")</f>
        <v xml:space="preserve"> </v>
      </c>
      <c r="AK9" s="39"/>
    </row>
    <row r="10" spans="1:37" ht="16" customHeight="1" x14ac:dyDescent="0.4">
      <c r="A10" s="3" t="s">
        <v>21</v>
      </c>
      <c r="B10" s="4" t="s">
        <v>22</v>
      </c>
      <c r="C10" s="36">
        <v>5273.556034448</v>
      </c>
      <c r="D10" s="9" t="s">
        <v>20</v>
      </c>
      <c r="E10" s="16">
        <v>7.5336514780000003</v>
      </c>
      <c r="F10" s="9" t="s">
        <v>20</v>
      </c>
      <c r="G10" s="8">
        <v>2783.75</v>
      </c>
      <c r="H10" s="5" t="s">
        <v>60</v>
      </c>
      <c r="I10" s="36">
        <v>7344.3753458769997</v>
      </c>
      <c r="J10" s="14" t="s">
        <v>20</v>
      </c>
      <c r="K10" s="6">
        <v>1.125</v>
      </c>
      <c r="L10" s="6" t="s">
        <v>60</v>
      </c>
      <c r="M10" s="42">
        <v>19.489982159</v>
      </c>
      <c r="N10" s="3" t="s">
        <v>60</v>
      </c>
      <c r="O10" s="6">
        <v>62.237499999999997</v>
      </c>
      <c r="P10" s="7" t="s">
        <v>60</v>
      </c>
      <c r="Q10" s="6">
        <v>63.234999999999999</v>
      </c>
      <c r="R10" s="7" t="s">
        <v>60</v>
      </c>
      <c r="S10" s="6">
        <v>10.157500000000001</v>
      </c>
      <c r="U10" s="16">
        <v>2.98</v>
      </c>
      <c r="V10" s="16" t="s">
        <v>20</v>
      </c>
      <c r="W10" s="7">
        <v>7.4450000000000003</v>
      </c>
      <c r="X10" s="7" t="s">
        <v>60</v>
      </c>
      <c r="Y10" s="6">
        <v>64.385000000000005</v>
      </c>
      <c r="Z10" s="6" t="s">
        <v>60</v>
      </c>
      <c r="AA10" s="6">
        <v>60.75</v>
      </c>
      <c r="AB10" s="6" t="s">
        <v>60</v>
      </c>
      <c r="AC10" s="6">
        <v>24.535</v>
      </c>
      <c r="AD10" s="6" t="s">
        <v>60</v>
      </c>
      <c r="AE10" s="17" t="str">
        <f t="shared" si="0"/>
        <v>**</v>
      </c>
      <c r="AJ10" s="40"/>
    </row>
    <row r="11" spans="1:37" ht="16" customHeight="1" x14ac:dyDescent="0.4">
      <c r="A11" s="3" t="s">
        <v>21</v>
      </c>
      <c r="B11" s="4" t="s">
        <v>23</v>
      </c>
      <c r="C11" s="8">
        <v>3014.9242704960002</v>
      </c>
      <c r="D11" s="3" t="s">
        <v>60</v>
      </c>
      <c r="E11" s="7">
        <v>4.3070346720000003</v>
      </c>
      <c r="F11" s="3" t="s">
        <v>60</v>
      </c>
      <c r="G11" s="8">
        <v>2816.25</v>
      </c>
      <c r="H11" s="5" t="s">
        <v>60</v>
      </c>
      <c r="I11" s="8">
        <v>4243.15291892</v>
      </c>
      <c r="J11" s="5" t="s">
        <v>60</v>
      </c>
      <c r="K11" s="6">
        <v>1.25</v>
      </c>
      <c r="L11" s="6" t="s">
        <v>60</v>
      </c>
      <c r="M11" s="42">
        <v>18.015077517000002</v>
      </c>
      <c r="N11" s="3" t="s">
        <v>60</v>
      </c>
      <c r="O11" s="6">
        <v>62.052500000000002</v>
      </c>
      <c r="P11" s="7" t="s">
        <v>60</v>
      </c>
      <c r="Q11" s="6">
        <v>65.212500000000006</v>
      </c>
      <c r="R11" s="7" t="s">
        <v>60</v>
      </c>
      <c r="S11" s="6">
        <v>9.74</v>
      </c>
      <c r="U11" s="7">
        <v>1.86</v>
      </c>
      <c r="V11" s="7" t="s">
        <v>60</v>
      </c>
      <c r="W11" s="7">
        <v>8.1050000000000004</v>
      </c>
      <c r="X11" s="7" t="s">
        <v>60</v>
      </c>
      <c r="Y11" s="6">
        <v>62.582500000000003</v>
      </c>
      <c r="Z11" s="6" t="s">
        <v>60</v>
      </c>
      <c r="AA11" s="15">
        <v>65.422499999999999</v>
      </c>
      <c r="AB11" s="15" t="s">
        <v>20</v>
      </c>
      <c r="AC11" s="6">
        <v>21.004999999999999</v>
      </c>
      <c r="AD11" s="6" t="s">
        <v>60</v>
      </c>
      <c r="AE11" s="17" t="str">
        <f t="shared" si="0"/>
        <v xml:space="preserve"> </v>
      </c>
      <c r="AJ11" s="40"/>
    </row>
    <row r="12" spans="1:37" ht="16" customHeight="1" x14ac:dyDescent="0.4">
      <c r="A12" s="3" t="s">
        <v>21</v>
      </c>
      <c r="B12" s="4" t="s">
        <v>24</v>
      </c>
      <c r="C12" s="8">
        <v>4204.4007481910003</v>
      </c>
      <c r="D12" s="3" t="s">
        <v>60</v>
      </c>
      <c r="E12" s="7">
        <v>6.0062867830000002</v>
      </c>
      <c r="F12" s="3" t="s">
        <v>60</v>
      </c>
      <c r="G12" s="36">
        <v>2958.5</v>
      </c>
      <c r="H12" s="14" t="s">
        <v>20</v>
      </c>
      <c r="I12" s="8">
        <v>6243.3915692259998</v>
      </c>
      <c r="J12" s="5" t="s">
        <v>60</v>
      </c>
      <c r="K12" s="6">
        <v>1.0625</v>
      </c>
      <c r="L12" s="6" t="s">
        <v>60</v>
      </c>
      <c r="M12" s="41">
        <v>22.228424322999999</v>
      </c>
      <c r="N12" s="9" t="s">
        <v>20</v>
      </c>
      <c r="O12" s="15">
        <v>64.405000000000001</v>
      </c>
      <c r="P12" s="16" t="s">
        <v>20</v>
      </c>
      <c r="Q12" s="15">
        <v>66.552499999999995</v>
      </c>
      <c r="R12" s="16" t="s">
        <v>20</v>
      </c>
      <c r="S12" s="6">
        <v>9.31</v>
      </c>
      <c r="U12" s="7">
        <v>2.6825000000000001</v>
      </c>
      <c r="V12" s="7" t="s">
        <v>60</v>
      </c>
      <c r="W12" s="16">
        <v>8.6649999999999991</v>
      </c>
      <c r="X12" s="16" t="s">
        <v>20</v>
      </c>
      <c r="Y12" s="6">
        <v>63.672499999999999</v>
      </c>
      <c r="Z12" s="6" t="s">
        <v>60</v>
      </c>
      <c r="AA12" s="15">
        <v>64.797499999999999</v>
      </c>
      <c r="AB12" s="15" t="s">
        <v>20</v>
      </c>
      <c r="AC12" s="6">
        <v>21.78</v>
      </c>
      <c r="AD12" s="6" t="s">
        <v>60</v>
      </c>
      <c r="AE12" s="17" t="str">
        <f t="shared" si="0"/>
        <v>**</v>
      </c>
      <c r="AJ12" s="39"/>
    </row>
    <row r="13" spans="1:37" ht="16" customHeight="1" x14ac:dyDescent="0.4">
      <c r="A13" s="3" t="s">
        <v>25</v>
      </c>
      <c r="B13" s="4" t="s">
        <v>66</v>
      </c>
      <c r="C13" s="36">
        <v>5634.525272246</v>
      </c>
      <c r="D13" s="9" t="s">
        <v>20</v>
      </c>
      <c r="E13" s="16">
        <v>8.0493218169999992</v>
      </c>
      <c r="F13" s="9" t="s">
        <v>20</v>
      </c>
      <c r="G13" s="8">
        <v>2617.5</v>
      </c>
      <c r="H13" s="5" t="s">
        <v>60</v>
      </c>
      <c r="I13" s="36">
        <v>7467.1859334740002</v>
      </c>
      <c r="J13" s="14" t="s">
        <v>20</v>
      </c>
      <c r="K13" s="6">
        <v>1.3125</v>
      </c>
      <c r="L13" s="6" t="s">
        <v>60</v>
      </c>
      <c r="M13" s="41">
        <v>21.676957003999998</v>
      </c>
      <c r="N13" s="9" t="s">
        <v>20</v>
      </c>
      <c r="O13" s="6">
        <v>60.147500000000001</v>
      </c>
      <c r="P13" s="7" t="s">
        <v>60</v>
      </c>
      <c r="Q13" s="6">
        <v>60.232500000000002</v>
      </c>
      <c r="R13" s="7" t="s">
        <v>60</v>
      </c>
      <c r="S13" s="6">
        <v>10.31</v>
      </c>
      <c r="U13" s="7">
        <v>2.2574999999999998</v>
      </c>
      <c r="V13" s="7" t="s">
        <v>60</v>
      </c>
      <c r="W13" s="7">
        <v>6.85</v>
      </c>
      <c r="X13" s="7" t="s">
        <v>60</v>
      </c>
      <c r="Y13" s="6">
        <v>66.077500000000001</v>
      </c>
      <c r="Z13" s="6" t="s">
        <v>60</v>
      </c>
      <c r="AA13" s="6">
        <v>57.055</v>
      </c>
      <c r="AB13" s="6" t="s">
        <v>60</v>
      </c>
      <c r="AC13" s="15">
        <v>27.55</v>
      </c>
      <c r="AD13" s="15" t="s">
        <v>20</v>
      </c>
      <c r="AE13" s="17" t="str">
        <f t="shared" si="0"/>
        <v xml:space="preserve"> </v>
      </c>
      <c r="AJ13" s="39"/>
    </row>
    <row r="14" spans="1:37" ht="16" customHeight="1" x14ac:dyDescent="0.4">
      <c r="A14" s="3" t="s">
        <v>25</v>
      </c>
      <c r="B14" s="4" t="s">
        <v>67</v>
      </c>
      <c r="C14" s="8">
        <v>3696.4946539319999</v>
      </c>
      <c r="D14" s="3" t="s">
        <v>60</v>
      </c>
      <c r="E14" s="7">
        <v>5.2807066479999998</v>
      </c>
      <c r="F14" s="3" t="s">
        <v>60</v>
      </c>
      <c r="G14" s="36">
        <v>2944.25</v>
      </c>
      <c r="H14" s="14" t="s">
        <v>20</v>
      </c>
      <c r="I14" s="8">
        <v>5493.2450550149997</v>
      </c>
      <c r="J14" s="5" t="s">
        <v>60</v>
      </c>
      <c r="K14" s="6">
        <v>1.25</v>
      </c>
      <c r="L14" s="6" t="s">
        <v>60</v>
      </c>
      <c r="M14" s="42">
        <v>19.849678484999998</v>
      </c>
      <c r="N14" s="3" t="s">
        <v>60</v>
      </c>
      <c r="O14" s="15">
        <v>64.25</v>
      </c>
      <c r="P14" s="16" t="s">
        <v>20</v>
      </c>
      <c r="Q14" s="15">
        <v>66.352500000000006</v>
      </c>
      <c r="R14" s="16" t="s">
        <v>20</v>
      </c>
      <c r="S14" s="6">
        <v>9.5649999999999995</v>
      </c>
      <c r="U14" s="7">
        <v>2.2200000000000002</v>
      </c>
      <c r="V14" s="7" t="s">
        <v>60</v>
      </c>
      <c r="W14" s="7">
        <v>7.6950000000000003</v>
      </c>
      <c r="X14" s="7" t="s">
        <v>60</v>
      </c>
      <c r="Y14" s="6">
        <v>65.502499999999998</v>
      </c>
      <c r="Z14" s="6" t="s">
        <v>60</v>
      </c>
      <c r="AA14" s="6">
        <v>64.3125</v>
      </c>
      <c r="AB14" s="6" t="s">
        <v>60</v>
      </c>
      <c r="AC14" s="6">
        <v>22.69</v>
      </c>
      <c r="AD14" s="6" t="s">
        <v>60</v>
      </c>
      <c r="AE14" s="17" t="str">
        <f t="shared" si="0"/>
        <v xml:space="preserve"> </v>
      </c>
      <c r="AJ14" s="40"/>
    </row>
    <row r="15" spans="1:37" ht="16" customHeight="1" x14ac:dyDescent="0.4">
      <c r="A15" s="3" t="s">
        <v>25</v>
      </c>
      <c r="B15" s="4" t="s">
        <v>28</v>
      </c>
      <c r="C15" s="8">
        <v>3475.9942140090002</v>
      </c>
      <c r="D15" s="3" t="s">
        <v>60</v>
      </c>
      <c r="E15" s="7">
        <v>4.9657060199999998</v>
      </c>
      <c r="F15" s="3" t="s">
        <v>60</v>
      </c>
      <c r="G15" s="8">
        <v>2642</v>
      </c>
      <c r="H15" s="5" t="s">
        <v>60</v>
      </c>
      <c r="I15" s="8">
        <v>4634.0535714990001</v>
      </c>
      <c r="J15" s="5" t="s">
        <v>60</v>
      </c>
      <c r="K15" s="15">
        <v>1.4375</v>
      </c>
      <c r="L15" s="15" t="s">
        <v>20</v>
      </c>
      <c r="M15" s="42">
        <v>16.824849435000001</v>
      </c>
      <c r="N15" s="3" t="s">
        <v>60</v>
      </c>
      <c r="O15" s="6">
        <v>59.62</v>
      </c>
      <c r="P15" s="7" t="s">
        <v>60</v>
      </c>
      <c r="Q15" s="6">
        <v>62.59</v>
      </c>
      <c r="R15" s="7" t="s">
        <v>60</v>
      </c>
      <c r="S15" s="6">
        <v>10.99</v>
      </c>
      <c r="U15" s="7">
        <v>1.0900000000000001</v>
      </c>
      <c r="V15" s="7" t="s">
        <v>60</v>
      </c>
      <c r="W15" s="7">
        <v>6.0549999999999997</v>
      </c>
      <c r="X15" s="7" t="s">
        <v>60</v>
      </c>
      <c r="Y15" s="6">
        <v>63.952500000000001</v>
      </c>
      <c r="Z15" s="6" t="s">
        <v>60</v>
      </c>
      <c r="AA15" s="6">
        <v>63.172499999999999</v>
      </c>
      <c r="AB15" s="6" t="s">
        <v>60</v>
      </c>
      <c r="AC15" s="6">
        <v>22.862500000000001</v>
      </c>
      <c r="AD15" s="6" t="s">
        <v>60</v>
      </c>
      <c r="AE15" s="17" t="str">
        <f t="shared" ref="AE15:AE19" si="1">IF(C15&gt;$C$20, IF(G15&gt;$G$20,"**"," ")," ")</f>
        <v xml:space="preserve"> </v>
      </c>
      <c r="AJ15" s="40"/>
    </row>
    <row r="16" spans="1:37" ht="16" customHeight="1" x14ac:dyDescent="0.4">
      <c r="A16" s="3" t="s">
        <v>25</v>
      </c>
      <c r="B16" s="4" t="s">
        <v>68</v>
      </c>
      <c r="C16" s="8">
        <v>4309.9325280510002</v>
      </c>
      <c r="D16" s="3" t="s">
        <v>60</v>
      </c>
      <c r="E16" s="7">
        <v>6.157046469</v>
      </c>
      <c r="F16" s="3" t="s">
        <v>60</v>
      </c>
      <c r="G16" s="8">
        <v>2623</v>
      </c>
      <c r="H16" s="5" t="s">
        <v>60</v>
      </c>
      <c r="I16" s="8">
        <v>5651.9600443480003</v>
      </c>
      <c r="J16" s="5" t="s">
        <v>60</v>
      </c>
      <c r="K16" s="6">
        <v>1.25</v>
      </c>
      <c r="L16" s="6" t="s">
        <v>60</v>
      </c>
      <c r="M16" s="42">
        <v>15.323624311</v>
      </c>
      <c r="N16" s="3" t="s">
        <v>60</v>
      </c>
      <c r="O16" s="6">
        <v>59.752499999999998</v>
      </c>
      <c r="P16" s="7" t="s">
        <v>60</v>
      </c>
      <c r="Q16" s="6">
        <v>61.482500000000002</v>
      </c>
      <c r="R16" s="7" t="s">
        <v>60</v>
      </c>
      <c r="S16" s="6">
        <v>9.5775000000000006</v>
      </c>
      <c r="U16" s="7">
        <v>1.7475000000000001</v>
      </c>
      <c r="V16" s="7" t="s">
        <v>60</v>
      </c>
      <c r="W16" s="7">
        <v>5.665</v>
      </c>
      <c r="X16" s="7" t="s">
        <v>60</v>
      </c>
      <c r="Y16" s="15">
        <v>67.5625</v>
      </c>
      <c r="Z16" s="15" t="s">
        <v>20</v>
      </c>
      <c r="AA16" s="6">
        <v>60.29</v>
      </c>
      <c r="AB16" s="6" t="s">
        <v>60</v>
      </c>
      <c r="AC16" s="15">
        <v>26.07</v>
      </c>
      <c r="AD16" s="15" t="s">
        <v>20</v>
      </c>
      <c r="AE16" s="17" t="str">
        <f t="shared" si="1"/>
        <v xml:space="preserve"> </v>
      </c>
    </row>
    <row r="17" spans="1:31" ht="16" customHeight="1" x14ac:dyDescent="0.4">
      <c r="A17" s="3" t="s">
        <v>25</v>
      </c>
      <c r="B17" s="4" t="s">
        <v>69</v>
      </c>
      <c r="C17" s="8">
        <v>3184.57145636</v>
      </c>
      <c r="D17" s="3" t="s">
        <v>60</v>
      </c>
      <c r="E17" s="7">
        <v>4.5493877950000003</v>
      </c>
      <c r="F17" s="3" t="s">
        <v>60</v>
      </c>
      <c r="G17" s="8">
        <v>2818.5</v>
      </c>
      <c r="H17" s="5" t="s">
        <v>60</v>
      </c>
      <c r="I17" s="8">
        <v>4511.2209630609996</v>
      </c>
      <c r="J17" s="5" t="s">
        <v>60</v>
      </c>
      <c r="K17" s="6">
        <v>1.25</v>
      </c>
      <c r="L17" s="6" t="s">
        <v>60</v>
      </c>
      <c r="M17" s="42">
        <v>16.080973888999999</v>
      </c>
      <c r="N17" s="3" t="s">
        <v>60</v>
      </c>
      <c r="O17" s="6">
        <v>62.28</v>
      </c>
      <c r="P17" s="7" t="s">
        <v>60</v>
      </c>
      <c r="Q17" s="6">
        <v>64.77</v>
      </c>
      <c r="R17" s="7" t="s">
        <v>60</v>
      </c>
      <c r="S17" s="6">
        <v>10.19</v>
      </c>
      <c r="U17" s="7">
        <v>1.075</v>
      </c>
      <c r="V17" s="7" t="s">
        <v>60</v>
      </c>
      <c r="W17" s="7">
        <v>7.125</v>
      </c>
      <c r="X17" s="7" t="s">
        <v>60</v>
      </c>
      <c r="Y17" s="6">
        <v>63.247500000000002</v>
      </c>
      <c r="Z17" s="6" t="s">
        <v>60</v>
      </c>
      <c r="AA17" s="6">
        <v>63.95</v>
      </c>
      <c r="AB17" s="6" t="s">
        <v>60</v>
      </c>
      <c r="AC17" s="6">
        <v>22.1525</v>
      </c>
      <c r="AD17" s="6" t="s">
        <v>60</v>
      </c>
      <c r="AE17" s="17" t="str">
        <f t="shared" si="1"/>
        <v xml:space="preserve"> </v>
      </c>
    </row>
    <row r="18" spans="1:31" ht="16" customHeight="1" x14ac:dyDescent="0.4">
      <c r="A18" s="3" t="s">
        <v>31</v>
      </c>
      <c r="B18" s="4" t="s">
        <v>32</v>
      </c>
      <c r="C18" s="8">
        <v>3314.3317738440001</v>
      </c>
      <c r="D18" s="3" t="s">
        <v>60</v>
      </c>
      <c r="E18" s="7">
        <v>4.7347596769999996</v>
      </c>
      <c r="F18" s="3" t="s">
        <v>60</v>
      </c>
      <c r="G18" s="8">
        <v>2744</v>
      </c>
      <c r="H18" s="5" t="s">
        <v>60</v>
      </c>
      <c r="I18" s="8">
        <v>4569.013477599</v>
      </c>
      <c r="J18" s="5" t="s">
        <v>60</v>
      </c>
      <c r="K18" s="6">
        <v>1.25</v>
      </c>
      <c r="L18" s="6" t="s">
        <v>60</v>
      </c>
      <c r="M18" s="42">
        <v>17.765450438999999</v>
      </c>
      <c r="N18" s="3" t="s">
        <v>60</v>
      </c>
      <c r="O18" s="6">
        <v>61.39</v>
      </c>
      <c r="P18" s="7" t="s">
        <v>60</v>
      </c>
      <c r="Q18" s="6">
        <v>63.38</v>
      </c>
      <c r="R18" s="7" t="s">
        <v>60</v>
      </c>
      <c r="S18" s="6">
        <v>8.7025000000000006</v>
      </c>
      <c r="U18" s="16">
        <v>3.0425</v>
      </c>
      <c r="V18" s="16" t="s">
        <v>20</v>
      </c>
      <c r="W18" s="7">
        <v>7.7450000000000001</v>
      </c>
      <c r="X18" s="7" t="s">
        <v>60</v>
      </c>
      <c r="Y18" s="6">
        <v>65.337500000000006</v>
      </c>
      <c r="Z18" s="6" t="s">
        <v>60</v>
      </c>
      <c r="AA18" s="6">
        <v>62.27</v>
      </c>
      <c r="AB18" s="6" t="s">
        <v>60</v>
      </c>
      <c r="AC18" s="6">
        <v>23.977499999999999</v>
      </c>
      <c r="AD18" s="6" t="s">
        <v>60</v>
      </c>
      <c r="AE18" s="17" t="str">
        <f t="shared" si="1"/>
        <v xml:space="preserve"> </v>
      </c>
    </row>
    <row r="19" spans="1:31" ht="16" customHeight="1" x14ac:dyDescent="0.4">
      <c r="A19" s="3" t="s">
        <v>31</v>
      </c>
      <c r="B19" s="4" t="s">
        <v>33</v>
      </c>
      <c r="C19" s="8">
        <v>2277.7580705569999</v>
      </c>
      <c r="D19" s="3" t="s">
        <v>60</v>
      </c>
      <c r="E19" s="7">
        <v>3.253940101</v>
      </c>
      <c r="F19" s="3" t="s">
        <v>60</v>
      </c>
      <c r="G19" s="8">
        <v>2882</v>
      </c>
      <c r="H19" s="5" t="s">
        <v>60</v>
      </c>
      <c r="I19" s="8">
        <v>3282.1996749089999</v>
      </c>
      <c r="J19" s="5" t="s">
        <v>60</v>
      </c>
      <c r="K19" s="6">
        <v>1.1875</v>
      </c>
      <c r="L19" s="6" t="s">
        <v>60</v>
      </c>
      <c r="M19" s="42">
        <v>16.386511108000001</v>
      </c>
      <c r="N19" s="3" t="s">
        <v>60</v>
      </c>
      <c r="O19" s="6">
        <v>62.912500000000001</v>
      </c>
      <c r="P19" s="7" t="s">
        <v>60</v>
      </c>
      <c r="Q19" s="15">
        <v>66.635000000000005</v>
      </c>
      <c r="R19" s="16" t="s">
        <v>20</v>
      </c>
      <c r="S19" s="6">
        <v>9.2575000000000003</v>
      </c>
      <c r="U19" s="16">
        <v>2.95</v>
      </c>
      <c r="V19" s="16" t="s">
        <v>20</v>
      </c>
      <c r="W19" s="7">
        <v>7.4550000000000001</v>
      </c>
      <c r="X19" s="7" t="s">
        <v>60</v>
      </c>
      <c r="Y19" s="6">
        <v>65.267499999999998</v>
      </c>
      <c r="Z19" s="6" t="s">
        <v>60</v>
      </c>
      <c r="AA19" s="15">
        <v>66.905000000000001</v>
      </c>
      <c r="AB19" s="15" t="s">
        <v>20</v>
      </c>
      <c r="AC19" s="6">
        <v>20.967500000000001</v>
      </c>
      <c r="AD19" s="6" t="s">
        <v>60</v>
      </c>
      <c r="AE19" s="17" t="str">
        <f t="shared" si="1"/>
        <v xml:space="preserve"> </v>
      </c>
    </row>
    <row r="20" spans="1:31" ht="16" customHeight="1" x14ac:dyDescent="0.3">
      <c r="A20" s="20" t="s">
        <v>34</v>
      </c>
      <c r="B20" s="20"/>
      <c r="C20" s="37">
        <v>4023.038862676</v>
      </c>
      <c r="D20" s="20" t="s">
        <v>60</v>
      </c>
      <c r="E20" s="23">
        <v>5.747198375</v>
      </c>
      <c r="F20" s="20" t="s">
        <v>60</v>
      </c>
      <c r="G20" s="37">
        <v>2771.5227272729999</v>
      </c>
      <c r="H20" s="21" t="s">
        <v>60</v>
      </c>
      <c r="I20" s="37">
        <v>5565.119793113</v>
      </c>
      <c r="J20" s="21" t="s">
        <v>60</v>
      </c>
      <c r="K20" s="22">
        <v>1.2670454550000001</v>
      </c>
      <c r="L20" s="22" t="s">
        <v>60</v>
      </c>
      <c r="M20" s="43">
        <v>18.592694076000001</v>
      </c>
      <c r="N20" s="20" t="s">
        <v>60</v>
      </c>
      <c r="O20" s="22">
        <v>61.794545454999998</v>
      </c>
      <c r="P20" s="23" t="s">
        <v>60</v>
      </c>
      <c r="Q20" s="22">
        <v>63.753863635999998</v>
      </c>
      <c r="R20" s="23" t="s">
        <v>60</v>
      </c>
      <c r="S20" s="22">
        <v>9.8756818180000003</v>
      </c>
      <c r="T20" s="20"/>
      <c r="U20" s="23">
        <v>2.1540909090000002</v>
      </c>
      <c r="V20" s="23" t="s">
        <v>60</v>
      </c>
      <c r="W20" s="23">
        <v>7.2390909089999997</v>
      </c>
      <c r="X20" s="23" t="s">
        <v>60</v>
      </c>
      <c r="Y20" s="22">
        <v>64.883181817999997</v>
      </c>
      <c r="Z20" s="22" t="s">
        <v>60</v>
      </c>
      <c r="AA20" s="22">
        <v>62.397272727000001</v>
      </c>
      <c r="AB20" s="22" t="s">
        <v>60</v>
      </c>
      <c r="AC20" s="22">
        <v>23.718636364000002</v>
      </c>
      <c r="AD20" s="22" t="s">
        <v>60</v>
      </c>
      <c r="AE20" s="20"/>
    </row>
    <row r="21" spans="1:31" ht="16" customHeight="1" x14ac:dyDescent="0.3">
      <c r="A21" s="47" t="s">
        <v>93</v>
      </c>
      <c r="B21" s="28"/>
      <c r="C21" s="38">
        <v>414.90454154499997</v>
      </c>
      <c r="D21" s="28" t="s">
        <v>60</v>
      </c>
      <c r="E21" s="31">
        <v>0.59272077400000001</v>
      </c>
      <c r="F21" s="28" t="s">
        <v>60</v>
      </c>
      <c r="G21" s="38">
        <v>69.128517227000003</v>
      </c>
      <c r="H21" s="29" t="s">
        <v>60</v>
      </c>
      <c r="I21" s="38">
        <v>672.63334701899998</v>
      </c>
      <c r="J21" s="29" t="s">
        <v>60</v>
      </c>
      <c r="K21" s="30">
        <v>5.6533399999999998E-2</v>
      </c>
      <c r="L21" s="30" t="s">
        <v>60</v>
      </c>
      <c r="M21" s="44">
        <v>0.82473085599999996</v>
      </c>
      <c r="N21" s="28" t="s">
        <v>60</v>
      </c>
      <c r="O21" s="30">
        <v>0.97009508300000002</v>
      </c>
      <c r="P21" s="31" t="s">
        <v>60</v>
      </c>
      <c r="Q21" s="30">
        <v>1.0713237879999999</v>
      </c>
      <c r="R21" s="31" t="s">
        <v>60</v>
      </c>
      <c r="S21" s="30">
        <v>0.68245254600000005</v>
      </c>
      <c r="T21" s="28"/>
      <c r="U21" s="31">
        <v>0.39443669100000001</v>
      </c>
      <c r="V21" s="31" t="s">
        <v>60</v>
      </c>
      <c r="W21" s="31">
        <v>0.53032151500000002</v>
      </c>
      <c r="X21" s="31" t="s">
        <v>60</v>
      </c>
      <c r="Y21" s="30">
        <v>0.89267155200000003</v>
      </c>
      <c r="Z21" s="30" t="s">
        <v>60</v>
      </c>
      <c r="AA21" s="30">
        <v>1.1830738089999999</v>
      </c>
      <c r="AB21" s="30" t="s">
        <v>60</v>
      </c>
      <c r="AC21" s="30">
        <v>0.81853342600000001</v>
      </c>
      <c r="AD21" s="30" t="s">
        <v>60</v>
      </c>
      <c r="AE21" s="28"/>
    </row>
    <row r="22" spans="1:31" ht="30" customHeight="1" x14ac:dyDescent="0.3"/>
    <row r="23" spans="1:31" ht="20" customHeight="1" thickBot="1" x14ac:dyDescent="0.35">
      <c r="A23" s="53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1" ht="40" customHeight="1" x14ac:dyDescent="0.3">
      <c r="A24" s="26" t="s">
        <v>36</v>
      </c>
      <c r="B24" s="25"/>
      <c r="C24" s="54" t="s">
        <v>37</v>
      </c>
      <c r="D24" s="54"/>
      <c r="E24" s="54" t="s">
        <v>74</v>
      </c>
      <c r="F24" s="54"/>
      <c r="G24" s="49" t="s">
        <v>80</v>
      </c>
      <c r="H24" s="49"/>
      <c r="I24" s="49" t="s">
        <v>5</v>
      </c>
      <c r="J24" s="49"/>
      <c r="K24" s="54" t="s">
        <v>38</v>
      </c>
      <c r="L24" s="54"/>
      <c r="M24" s="54" t="s">
        <v>79</v>
      </c>
      <c r="N24" s="54"/>
      <c r="O24" s="54" t="s">
        <v>6</v>
      </c>
      <c r="P24" s="54"/>
      <c r="Q24" s="54" t="s">
        <v>7</v>
      </c>
      <c r="R24" s="54"/>
      <c r="S24" s="54" t="s">
        <v>8</v>
      </c>
      <c r="T24" s="54"/>
      <c r="U24" s="54" t="s">
        <v>9</v>
      </c>
      <c r="V24" s="54"/>
      <c r="W24" s="54" t="s">
        <v>10</v>
      </c>
      <c r="X24" s="54"/>
      <c r="Y24" s="54" t="s">
        <v>11</v>
      </c>
      <c r="Z24" s="54"/>
      <c r="AA24" s="54" t="s">
        <v>12</v>
      </c>
      <c r="AB24" s="54"/>
      <c r="AC24" s="54" t="s">
        <v>13</v>
      </c>
      <c r="AD24" s="54"/>
    </row>
    <row r="25" spans="1:31" s="19" customFormat="1" ht="20" customHeight="1" x14ac:dyDescent="0.35">
      <c r="C25" s="55" t="s">
        <v>14</v>
      </c>
      <c r="D25" s="55"/>
      <c r="E25" s="55" t="s">
        <v>73</v>
      </c>
      <c r="F25" s="55"/>
      <c r="G25" s="55" t="s">
        <v>15</v>
      </c>
      <c r="H25" s="55"/>
      <c r="I25" s="56" t="s">
        <v>16</v>
      </c>
      <c r="J25" s="56"/>
      <c r="M25" s="51" t="s">
        <v>78</v>
      </c>
      <c r="N25" s="51"/>
      <c r="O25" s="56" t="s">
        <v>17</v>
      </c>
      <c r="P25" s="56"/>
      <c r="Q25" s="55" t="s">
        <v>18</v>
      </c>
      <c r="R25" s="55"/>
      <c r="S25" s="55"/>
      <c r="T25" s="55"/>
      <c r="U25" s="55"/>
      <c r="V25" s="55"/>
      <c r="W25" s="55"/>
      <c r="X25" s="55"/>
      <c r="Y25" s="55"/>
      <c r="Z25" s="55"/>
      <c r="AA25" s="55" t="s">
        <v>19</v>
      </c>
      <c r="AB25" s="55"/>
      <c r="AC25" s="55"/>
      <c r="AD25" s="55"/>
    </row>
    <row r="26" spans="1:31" x14ac:dyDescent="0.3">
      <c r="A26" s="3" t="s">
        <v>61</v>
      </c>
      <c r="C26" s="8">
        <v>10101.750410119001</v>
      </c>
      <c r="D26" s="3" t="s">
        <v>39</v>
      </c>
      <c r="E26" s="5">
        <v>118.844122472</v>
      </c>
      <c r="F26" s="3" t="s">
        <v>39</v>
      </c>
      <c r="G26" s="8">
        <v>2726.5454545450002</v>
      </c>
      <c r="H26" s="3" t="s">
        <v>40</v>
      </c>
      <c r="I26" s="8">
        <v>13711.236927567001</v>
      </c>
      <c r="J26" s="3" t="s">
        <v>39</v>
      </c>
      <c r="K26" s="7">
        <v>1.448863636</v>
      </c>
      <c r="L26" s="3" t="s">
        <v>39</v>
      </c>
      <c r="M26" s="42">
        <v>18.471546137000001</v>
      </c>
      <c r="N26" s="3" t="s">
        <v>40</v>
      </c>
      <c r="O26" s="6">
        <v>61.505681817999999</v>
      </c>
      <c r="P26" s="3" t="s">
        <v>40</v>
      </c>
      <c r="Q26" s="6">
        <v>62.225227273000002</v>
      </c>
      <c r="R26" s="3" t="s">
        <v>40</v>
      </c>
      <c r="S26" s="6">
        <v>8.91</v>
      </c>
      <c r="T26" s="3" t="s">
        <v>41</v>
      </c>
      <c r="U26" s="6">
        <v>0.529090909</v>
      </c>
      <c r="V26" s="3" t="s">
        <v>40</v>
      </c>
      <c r="W26" s="6">
        <v>8.9009090910000008</v>
      </c>
      <c r="X26" s="3" t="s">
        <v>39</v>
      </c>
      <c r="Y26" s="6">
        <v>63.324772727000003</v>
      </c>
      <c r="Z26" s="3" t="s">
        <v>40</v>
      </c>
      <c r="AA26" s="6">
        <v>59.789318182000002</v>
      </c>
      <c r="AB26" s="3" t="s">
        <v>40</v>
      </c>
      <c r="AC26" s="6">
        <v>24.781363635999998</v>
      </c>
      <c r="AD26" s="3" t="s">
        <v>39</v>
      </c>
    </row>
    <row r="27" spans="1:31" x14ac:dyDescent="0.3">
      <c r="A27" s="3" t="s">
        <v>62</v>
      </c>
      <c r="C27" s="8">
        <v>4023.038862676</v>
      </c>
      <c r="D27" s="3" t="s">
        <v>40</v>
      </c>
      <c r="E27" s="5">
        <v>82.102833931999996</v>
      </c>
      <c r="F27" s="3" t="s">
        <v>40</v>
      </c>
      <c r="G27" s="8">
        <v>2771.5227272729999</v>
      </c>
      <c r="H27" s="3" t="s">
        <v>42</v>
      </c>
      <c r="I27" s="8">
        <v>5565.119793113</v>
      </c>
      <c r="J27" s="3" t="s">
        <v>40</v>
      </c>
      <c r="K27" s="7">
        <v>1.2670454550000001</v>
      </c>
      <c r="L27" s="3" t="s">
        <v>40</v>
      </c>
      <c r="M27" s="42">
        <v>18.592694076000001</v>
      </c>
      <c r="N27" s="3" t="s">
        <v>40</v>
      </c>
      <c r="O27" s="6">
        <v>61.794545454999998</v>
      </c>
      <c r="P27" s="3" t="s">
        <v>42</v>
      </c>
      <c r="Q27" s="6">
        <v>63.753863635999998</v>
      </c>
      <c r="R27" s="3" t="s">
        <v>39</v>
      </c>
      <c r="S27" s="6">
        <v>9.8756818180000003</v>
      </c>
      <c r="T27" s="3" t="s">
        <v>40</v>
      </c>
      <c r="U27" s="6">
        <v>2.1540909090000002</v>
      </c>
      <c r="V27" s="3" t="s">
        <v>39</v>
      </c>
      <c r="W27" s="6">
        <v>7.2390909089999997</v>
      </c>
      <c r="X27" s="3" t="s">
        <v>40</v>
      </c>
      <c r="Y27" s="6">
        <v>64.883181817999997</v>
      </c>
      <c r="Z27" s="3" t="s">
        <v>39</v>
      </c>
      <c r="AA27" s="6">
        <v>62.397272727000001</v>
      </c>
      <c r="AB27" s="3" t="s">
        <v>39</v>
      </c>
      <c r="AC27" s="6">
        <v>23.718636364000002</v>
      </c>
      <c r="AD27" s="3" t="s">
        <v>40</v>
      </c>
    </row>
    <row r="28" spans="1:31" x14ac:dyDescent="0.3">
      <c r="A28" s="3" t="s">
        <v>63</v>
      </c>
      <c r="C28" s="8">
        <v>1302.884689492</v>
      </c>
      <c r="D28" s="3" t="s">
        <v>41</v>
      </c>
      <c r="E28" s="5">
        <v>27.143431030999999</v>
      </c>
      <c r="F28" s="3" t="s">
        <v>41</v>
      </c>
      <c r="G28" s="8">
        <v>2792.4772727270001</v>
      </c>
      <c r="H28" s="3" t="s">
        <v>39</v>
      </c>
      <c r="I28" s="8">
        <v>1784.9754635100001</v>
      </c>
      <c r="J28" s="3" t="s">
        <v>41</v>
      </c>
      <c r="K28" s="7">
        <v>1.305681818</v>
      </c>
      <c r="L28" s="3" t="s">
        <v>40</v>
      </c>
      <c r="M28" s="42">
        <v>19.599503588000001</v>
      </c>
      <c r="N28" s="3" t="s">
        <v>39</v>
      </c>
      <c r="O28" s="6">
        <v>62.546590909000003</v>
      </c>
      <c r="P28" s="3" t="s">
        <v>39</v>
      </c>
      <c r="Q28" s="6">
        <v>62.810454544999999</v>
      </c>
      <c r="R28" s="3" t="s">
        <v>42</v>
      </c>
      <c r="S28" s="6">
        <v>13.097954545</v>
      </c>
      <c r="T28" s="3" t="s">
        <v>39</v>
      </c>
      <c r="U28" s="6">
        <v>0.435681818</v>
      </c>
      <c r="V28" s="3" t="s">
        <v>40</v>
      </c>
      <c r="W28" s="6">
        <v>5.8227272729999999</v>
      </c>
      <c r="X28" s="3" t="s">
        <v>41</v>
      </c>
      <c r="Y28" s="6">
        <v>62.184090908999998</v>
      </c>
      <c r="Z28" s="3" t="s">
        <v>41</v>
      </c>
      <c r="AA28" s="6">
        <v>58.330227272999998</v>
      </c>
      <c r="AB28" s="3" t="s">
        <v>41</v>
      </c>
      <c r="AC28" s="6">
        <v>25.012272726999999</v>
      </c>
      <c r="AD28" s="3" t="s">
        <v>39</v>
      </c>
    </row>
    <row r="29" spans="1:31" x14ac:dyDescent="0.3">
      <c r="A29" s="27" t="s">
        <v>43</v>
      </c>
      <c r="B29" s="27"/>
      <c r="C29" s="32">
        <v>194.15798234900001</v>
      </c>
      <c r="D29" s="27"/>
      <c r="E29" s="32">
        <v>3.1183027999999999</v>
      </c>
      <c r="F29" s="27"/>
      <c r="G29" s="32">
        <v>51.271209691999999</v>
      </c>
      <c r="H29" s="27"/>
      <c r="I29" s="32">
        <v>397.46072471000002</v>
      </c>
      <c r="J29" s="27"/>
      <c r="K29" s="33">
        <v>1.8490900000000001E-2</v>
      </c>
      <c r="L29" s="27"/>
      <c r="M29" s="45">
        <v>0.19219140400000001</v>
      </c>
      <c r="N29" s="27"/>
      <c r="O29" s="34">
        <v>0.72347307800000005</v>
      </c>
      <c r="P29" s="27"/>
      <c r="Q29" s="34">
        <v>0.74954381000000003</v>
      </c>
      <c r="R29" s="27"/>
      <c r="S29" s="34">
        <v>0.29409070900000001</v>
      </c>
      <c r="T29" s="27"/>
      <c r="U29" s="34">
        <v>0.109450409</v>
      </c>
      <c r="V29" s="27"/>
      <c r="W29" s="34">
        <v>0.177657486</v>
      </c>
      <c r="X29" s="27"/>
      <c r="Y29" s="34">
        <v>0.408652813</v>
      </c>
      <c r="Z29" s="27"/>
      <c r="AA29" s="34">
        <v>0.64821821599999996</v>
      </c>
      <c r="AB29" s="27"/>
      <c r="AC29" s="34">
        <v>0.58299426300000001</v>
      </c>
      <c r="AD29" s="27"/>
    </row>
    <row r="31" spans="1:31" x14ac:dyDescent="0.3">
      <c r="A31" s="3" t="s">
        <v>71</v>
      </c>
    </row>
    <row r="32" spans="1:31" ht="16" x14ac:dyDescent="0.3">
      <c r="A32" s="48" t="s">
        <v>94</v>
      </c>
    </row>
    <row r="33" spans="1:22" ht="16" x14ac:dyDescent="0.3">
      <c r="A33" s="48" t="s">
        <v>95</v>
      </c>
    </row>
    <row r="34" spans="1:22" ht="16" x14ac:dyDescent="0.3">
      <c r="A34" s="48" t="s">
        <v>96</v>
      </c>
    </row>
    <row r="35" spans="1:22" ht="16" x14ac:dyDescent="0.3">
      <c r="A35" s="48" t="s">
        <v>97</v>
      </c>
    </row>
    <row r="36" spans="1:22" ht="16" x14ac:dyDescent="0.3">
      <c r="A36" s="48" t="s">
        <v>98</v>
      </c>
    </row>
    <row r="37" spans="1:22" ht="16" x14ac:dyDescent="0.3">
      <c r="A37" s="48" t="s">
        <v>99</v>
      </c>
    </row>
    <row r="39" spans="1:22" x14ac:dyDescent="0.3">
      <c r="A39" s="9" t="s">
        <v>44</v>
      </c>
    </row>
    <row r="40" spans="1:22" x14ac:dyDescent="0.3">
      <c r="A40" s="3" t="s">
        <v>45</v>
      </c>
    </row>
    <row r="41" spans="1:22" x14ac:dyDescent="0.3">
      <c r="A41" s="35" t="s">
        <v>46</v>
      </c>
    </row>
    <row r="42" spans="1:22" x14ac:dyDescent="0.3">
      <c r="A42" s="3" t="s">
        <v>76</v>
      </c>
    </row>
    <row r="43" spans="1:22" x14ac:dyDescent="0.3">
      <c r="A43" s="3" t="s">
        <v>82</v>
      </c>
    </row>
    <row r="44" spans="1:22" ht="30" customHeight="1" x14ac:dyDescent="0.3"/>
    <row r="45" spans="1:22" ht="20" customHeight="1" thickBot="1" x14ac:dyDescent="0.35">
      <c r="A45" s="53" t="s">
        <v>47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36" customHeight="1" x14ac:dyDescent="0.3">
      <c r="A46" s="57" t="s">
        <v>3</v>
      </c>
      <c r="B46" s="57" t="s">
        <v>4</v>
      </c>
      <c r="C46" s="57" t="s">
        <v>48</v>
      </c>
      <c r="D46" s="57"/>
      <c r="E46" s="57"/>
      <c r="F46" s="57"/>
      <c r="G46" s="57"/>
      <c r="H46" s="57"/>
      <c r="I46" s="60" t="s">
        <v>49</v>
      </c>
      <c r="J46" s="60"/>
      <c r="K46" s="57" t="s">
        <v>50</v>
      </c>
      <c r="L46" s="57"/>
      <c r="M46" s="57"/>
      <c r="N46" s="57"/>
      <c r="O46" s="57"/>
      <c r="P46" s="57"/>
      <c r="Q46" s="57" t="s">
        <v>51</v>
      </c>
      <c r="R46" s="57"/>
      <c r="S46" s="57"/>
      <c r="T46" s="57"/>
      <c r="U46" s="57"/>
      <c r="V46" s="57"/>
    </row>
    <row r="47" spans="1:22" ht="29" customHeight="1" x14ac:dyDescent="0.3">
      <c r="A47" s="59"/>
      <c r="B47" s="59"/>
      <c r="C47" s="58" t="s">
        <v>52</v>
      </c>
      <c r="D47" s="58"/>
      <c r="E47" s="58" t="s">
        <v>53</v>
      </c>
      <c r="F47" s="58"/>
      <c r="G47" s="58" t="s">
        <v>54</v>
      </c>
      <c r="H47" s="58"/>
      <c r="I47" s="61" t="s">
        <v>64</v>
      </c>
      <c r="J47" s="61"/>
      <c r="K47" s="58" t="s">
        <v>52</v>
      </c>
      <c r="L47" s="58"/>
      <c r="M47" s="58" t="s">
        <v>53</v>
      </c>
      <c r="N47" s="58"/>
      <c r="O47" s="58" t="s">
        <v>54</v>
      </c>
      <c r="P47" s="58"/>
      <c r="Q47" s="58" t="s">
        <v>52</v>
      </c>
      <c r="R47" s="58"/>
      <c r="S47" s="58" t="s">
        <v>53</v>
      </c>
      <c r="T47" s="58"/>
      <c r="U47" s="58" t="s">
        <v>54</v>
      </c>
      <c r="V47" s="58"/>
    </row>
    <row r="48" spans="1:22" ht="10" customHeight="1" x14ac:dyDescent="0.3"/>
    <row r="49" spans="1:22" x14ac:dyDescent="0.3">
      <c r="A49" s="3" t="s">
        <v>21</v>
      </c>
      <c r="B49" s="4">
        <v>7416</v>
      </c>
      <c r="C49" s="36">
        <v>11496.750034654</v>
      </c>
      <c r="D49" s="14" t="s">
        <v>20</v>
      </c>
      <c r="E49" s="36">
        <v>5866.9384672980004</v>
      </c>
      <c r="F49" s="14" t="s">
        <v>20</v>
      </c>
      <c r="G49" s="36">
        <v>2596.4882191219999</v>
      </c>
      <c r="H49" s="14" t="s">
        <v>20</v>
      </c>
      <c r="I49" s="8">
        <v>2635.5</v>
      </c>
      <c r="J49" s="5" t="s">
        <v>60</v>
      </c>
      <c r="K49" s="36">
        <v>15686.459617521001</v>
      </c>
      <c r="L49" s="14" t="s">
        <v>20</v>
      </c>
      <c r="M49" s="36">
        <v>7776.5191703130004</v>
      </c>
      <c r="N49" s="14" t="s">
        <v>20</v>
      </c>
      <c r="O49" s="36">
        <v>3259.9872439710002</v>
      </c>
      <c r="P49" s="14" t="s">
        <v>20</v>
      </c>
      <c r="Q49" s="14">
        <v>135.25588276100001</v>
      </c>
      <c r="R49" s="14" t="s">
        <v>20</v>
      </c>
      <c r="S49" s="14">
        <v>119.733438108</v>
      </c>
      <c r="T49" s="14" t="s">
        <v>20</v>
      </c>
      <c r="U49" s="14">
        <v>54.093504565000003</v>
      </c>
      <c r="V49" s="14" t="s">
        <v>20</v>
      </c>
    </row>
    <row r="50" spans="1:22" x14ac:dyDescent="0.3">
      <c r="A50" s="3" t="s">
        <v>21</v>
      </c>
      <c r="B50" s="4" t="s">
        <v>22</v>
      </c>
      <c r="C50" s="8">
        <v>10377.636276331999</v>
      </c>
      <c r="D50" s="5" t="s">
        <v>60</v>
      </c>
      <c r="E50" s="36">
        <v>5273.556034448</v>
      </c>
      <c r="F50" s="14" t="s">
        <v>20</v>
      </c>
      <c r="G50" s="36">
        <v>1795.528340567</v>
      </c>
      <c r="H50" s="14" t="s">
        <v>20</v>
      </c>
      <c r="I50" s="8">
        <v>2770</v>
      </c>
      <c r="J50" s="5" t="s">
        <v>60</v>
      </c>
      <c r="K50" s="8">
        <v>14251.819567848001</v>
      </c>
      <c r="L50" s="5" t="s">
        <v>60</v>
      </c>
      <c r="M50" s="36">
        <v>7344.3753458769997</v>
      </c>
      <c r="N50" s="14" t="s">
        <v>20</v>
      </c>
      <c r="O50" s="36">
        <v>2466.5301840860002</v>
      </c>
      <c r="P50" s="14" t="s">
        <v>20</v>
      </c>
      <c r="Q50" s="5">
        <v>122.08983854500001</v>
      </c>
      <c r="R50" s="5" t="s">
        <v>60</v>
      </c>
      <c r="S50" s="14">
        <v>107.62359254</v>
      </c>
      <c r="T50" s="14" t="s">
        <v>20</v>
      </c>
      <c r="U50" s="14">
        <v>37.406840428000002</v>
      </c>
      <c r="V50" s="14" t="s">
        <v>20</v>
      </c>
    </row>
    <row r="51" spans="1:22" x14ac:dyDescent="0.3">
      <c r="A51" s="3" t="s">
        <v>21</v>
      </c>
      <c r="B51" s="4" t="s">
        <v>23</v>
      </c>
      <c r="C51" s="8">
        <v>9067.8843645800007</v>
      </c>
      <c r="D51" s="5" t="s">
        <v>60</v>
      </c>
      <c r="E51" s="8">
        <v>3014.9242704960002</v>
      </c>
      <c r="F51" s="5" t="s">
        <v>60</v>
      </c>
      <c r="G51" s="8">
        <v>555.92615194500002</v>
      </c>
      <c r="H51" s="5" t="s">
        <v>60</v>
      </c>
      <c r="I51" s="36">
        <v>2882.4166666669998</v>
      </c>
      <c r="J51" s="14" t="s">
        <v>20</v>
      </c>
      <c r="K51" s="8">
        <v>13385.494992724</v>
      </c>
      <c r="L51" s="5" t="s">
        <v>60</v>
      </c>
      <c r="M51" s="8">
        <v>4243.15291892</v>
      </c>
      <c r="N51" s="5" t="s">
        <v>60</v>
      </c>
      <c r="O51" s="8">
        <v>799.327073627</v>
      </c>
      <c r="P51" s="5" t="s">
        <v>60</v>
      </c>
      <c r="Q51" s="5">
        <v>106.680992524</v>
      </c>
      <c r="R51" s="5" t="s">
        <v>60</v>
      </c>
      <c r="S51" s="5">
        <v>61.529066745000002</v>
      </c>
      <c r="T51" s="5" t="s">
        <v>60</v>
      </c>
      <c r="U51" s="5">
        <v>11.581794832</v>
      </c>
      <c r="V51" s="5" t="s">
        <v>60</v>
      </c>
    </row>
    <row r="52" spans="1:22" x14ac:dyDescent="0.3">
      <c r="A52" s="3" t="s">
        <v>21</v>
      </c>
      <c r="B52" s="4" t="s">
        <v>24</v>
      </c>
      <c r="C52" s="8">
        <v>11073.755461408</v>
      </c>
      <c r="D52" s="5" t="s">
        <v>60</v>
      </c>
      <c r="E52" s="8">
        <v>4204.4007481910003</v>
      </c>
      <c r="F52" s="5" t="s">
        <v>60</v>
      </c>
      <c r="G52" s="8">
        <v>1277.605010343</v>
      </c>
      <c r="H52" s="5" t="s">
        <v>60</v>
      </c>
      <c r="I52" s="36">
        <v>2932.4166666669998</v>
      </c>
      <c r="J52" s="14" t="s">
        <v>20</v>
      </c>
      <c r="K52" s="36">
        <v>15681.366242106</v>
      </c>
      <c r="L52" s="14" t="s">
        <v>20</v>
      </c>
      <c r="M52" s="8">
        <v>6243.3915692259998</v>
      </c>
      <c r="N52" s="5" t="s">
        <v>60</v>
      </c>
      <c r="O52" s="8">
        <v>1909.499834272</v>
      </c>
      <c r="P52" s="5" t="s">
        <v>60</v>
      </c>
      <c r="Q52" s="5">
        <v>130.27947601700001</v>
      </c>
      <c r="R52" s="5" t="s">
        <v>60</v>
      </c>
      <c r="S52" s="5">
        <v>85.804096901999998</v>
      </c>
      <c r="T52" s="5" t="s">
        <v>60</v>
      </c>
      <c r="U52" s="5">
        <v>26.616771049</v>
      </c>
      <c r="V52" s="5" t="s">
        <v>60</v>
      </c>
    </row>
    <row r="53" spans="1:22" x14ac:dyDescent="0.3">
      <c r="A53" s="3" t="s">
        <v>25</v>
      </c>
      <c r="B53" s="4" t="s">
        <v>26</v>
      </c>
      <c r="C53" s="8">
        <v>10980.878028838</v>
      </c>
      <c r="D53" s="5" t="s">
        <v>60</v>
      </c>
      <c r="E53" s="36">
        <v>5634.525272246</v>
      </c>
      <c r="F53" s="14" t="s">
        <v>20</v>
      </c>
      <c r="G53" s="36">
        <v>2609.0298353449998</v>
      </c>
      <c r="H53" s="14" t="s">
        <v>20</v>
      </c>
      <c r="I53" s="8">
        <v>2719.5833333330002</v>
      </c>
      <c r="J53" s="5" t="s">
        <v>60</v>
      </c>
      <c r="K53" s="8">
        <v>15217.093487872</v>
      </c>
      <c r="L53" s="5" t="s">
        <v>60</v>
      </c>
      <c r="M53" s="36">
        <v>7467.1859334740002</v>
      </c>
      <c r="N53" s="14" t="s">
        <v>20</v>
      </c>
      <c r="O53" s="36">
        <v>3556.643291248</v>
      </c>
      <c r="P53" s="14" t="s">
        <v>20</v>
      </c>
      <c r="Q53" s="5">
        <v>129.186800339</v>
      </c>
      <c r="R53" s="5" t="s">
        <v>60</v>
      </c>
      <c r="S53" s="14">
        <v>114.990311678</v>
      </c>
      <c r="T53" s="14" t="s">
        <v>20</v>
      </c>
      <c r="U53" s="14">
        <v>54.354788235999997</v>
      </c>
      <c r="V53" s="14" t="s">
        <v>20</v>
      </c>
    </row>
    <row r="54" spans="1:22" x14ac:dyDescent="0.3">
      <c r="A54" s="3" t="s">
        <v>25</v>
      </c>
      <c r="B54" s="4" t="s">
        <v>27</v>
      </c>
      <c r="C54" s="8">
        <v>9890.8303801189995</v>
      </c>
      <c r="D54" s="5" t="s">
        <v>60</v>
      </c>
      <c r="E54" s="8">
        <v>3696.4946539319999</v>
      </c>
      <c r="F54" s="5" t="s">
        <v>60</v>
      </c>
      <c r="G54" s="8">
        <v>1031.6043618890001</v>
      </c>
      <c r="H54" s="5" t="s">
        <v>60</v>
      </c>
      <c r="I54" s="36">
        <v>2885.5</v>
      </c>
      <c r="J54" s="14" t="s">
        <v>20</v>
      </c>
      <c r="K54" s="8">
        <v>14493.60276068</v>
      </c>
      <c r="L54" s="5" t="s">
        <v>60</v>
      </c>
      <c r="M54" s="8">
        <v>5493.2450550149997</v>
      </c>
      <c r="N54" s="5" t="s">
        <v>60</v>
      </c>
      <c r="O54" s="8">
        <v>1438.542545537</v>
      </c>
      <c r="P54" s="5" t="s">
        <v>60</v>
      </c>
      <c r="Q54" s="5">
        <v>116.362710354</v>
      </c>
      <c r="R54" s="5" t="s">
        <v>60</v>
      </c>
      <c r="S54" s="5">
        <v>75.438666406999999</v>
      </c>
      <c r="T54" s="5" t="s">
        <v>60</v>
      </c>
      <c r="U54" s="5">
        <v>21.491757539000002</v>
      </c>
      <c r="V54" s="5" t="s">
        <v>60</v>
      </c>
    </row>
    <row r="55" spans="1:22" x14ac:dyDescent="0.3">
      <c r="A55" s="3" t="s">
        <v>25</v>
      </c>
      <c r="B55" s="4" t="s">
        <v>28</v>
      </c>
      <c r="C55" s="8">
        <v>8783.3788814390009</v>
      </c>
      <c r="D55" s="5" t="s">
        <v>60</v>
      </c>
      <c r="E55" s="8">
        <v>3475.9942140090002</v>
      </c>
      <c r="F55" s="5" t="s">
        <v>60</v>
      </c>
      <c r="G55" s="8">
        <v>907.081581701</v>
      </c>
      <c r="H55" s="5" t="s">
        <v>60</v>
      </c>
      <c r="I55" s="8">
        <v>2719.5833333330002</v>
      </c>
      <c r="J55" s="5" t="s">
        <v>60</v>
      </c>
      <c r="K55" s="8">
        <v>11624.091838214999</v>
      </c>
      <c r="L55" s="5" t="s">
        <v>60</v>
      </c>
      <c r="M55" s="8">
        <v>4634.0535714990001</v>
      </c>
      <c r="N55" s="5" t="s">
        <v>60</v>
      </c>
      <c r="O55" s="8">
        <v>1297.7739071169999</v>
      </c>
      <c r="P55" s="5" t="s">
        <v>60</v>
      </c>
      <c r="Q55" s="5">
        <v>103.333869193</v>
      </c>
      <c r="R55" s="5" t="s">
        <v>60</v>
      </c>
      <c r="S55" s="5">
        <v>70.938657429000003</v>
      </c>
      <c r="T55" s="5" t="s">
        <v>60</v>
      </c>
      <c r="U55" s="5">
        <v>18.897532951999999</v>
      </c>
      <c r="V55" s="5" t="s">
        <v>60</v>
      </c>
    </row>
    <row r="56" spans="1:22" x14ac:dyDescent="0.3">
      <c r="A56" s="3" t="s">
        <v>25</v>
      </c>
      <c r="B56" s="4" t="s">
        <v>29</v>
      </c>
      <c r="C56" s="36">
        <v>13488.009722949</v>
      </c>
      <c r="D56" s="14" t="s">
        <v>20</v>
      </c>
      <c r="E56" s="8">
        <v>4309.9325280510002</v>
      </c>
      <c r="F56" s="5" t="s">
        <v>60</v>
      </c>
      <c r="G56" s="8">
        <v>950.73774358100002</v>
      </c>
      <c r="H56" s="5" t="s">
        <v>60</v>
      </c>
      <c r="I56" s="8">
        <v>2613.75</v>
      </c>
      <c r="J56" s="5" t="s">
        <v>60</v>
      </c>
      <c r="K56" s="36">
        <v>15888.665470292</v>
      </c>
      <c r="L56" s="14" t="s">
        <v>20</v>
      </c>
      <c r="M56" s="8">
        <v>5651.9600443480003</v>
      </c>
      <c r="N56" s="5" t="s">
        <v>60</v>
      </c>
      <c r="O56" s="8">
        <v>1344.188486818</v>
      </c>
      <c r="P56" s="5" t="s">
        <v>60</v>
      </c>
      <c r="Q56" s="14">
        <v>158.68246732899999</v>
      </c>
      <c r="R56" s="14" t="s">
        <v>20</v>
      </c>
      <c r="S56" s="5">
        <v>87.957806695000002</v>
      </c>
      <c r="T56" s="5" t="s">
        <v>60</v>
      </c>
      <c r="U56" s="5">
        <v>19.807036324999999</v>
      </c>
      <c r="V56" s="5" t="s">
        <v>60</v>
      </c>
    </row>
    <row r="57" spans="1:22" x14ac:dyDescent="0.3">
      <c r="A57" s="3" t="s">
        <v>25</v>
      </c>
      <c r="B57" s="4" t="s">
        <v>30</v>
      </c>
      <c r="C57" s="8">
        <v>9759.5802864230009</v>
      </c>
      <c r="D57" s="5" t="s">
        <v>60</v>
      </c>
      <c r="E57" s="8">
        <v>3184.57145636</v>
      </c>
      <c r="F57" s="5" t="s">
        <v>60</v>
      </c>
      <c r="G57" s="8">
        <v>845.61705966099998</v>
      </c>
      <c r="H57" s="5" t="s">
        <v>60</v>
      </c>
      <c r="I57" s="8">
        <v>2768.75</v>
      </c>
      <c r="J57" s="5" t="s">
        <v>60</v>
      </c>
      <c r="K57" s="8">
        <v>13221.175926767</v>
      </c>
      <c r="L57" s="5" t="s">
        <v>60</v>
      </c>
      <c r="M57" s="8">
        <v>4511.2209630609996</v>
      </c>
      <c r="N57" s="5" t="s">
        <v>60</v>
      </c>
      <c r="O57" s="8">
        <v>1180.304401205</v>
      </c>
      <c r="P57" s="5" t="s">
        <v>60</v>
      </c>
      <c r="Q57" s="5">
        <v>114.81859160499999</v>
      </c>
      <c r="R57" s="5" t="s">
        <v>60</v>
      </c>
      <c r="S57" s="5">
        <v>64.991254210999998</v>
      </c>
      <c r="T57" s="5" t="s">
        <v>60</v>
      </c>
      <c r="U57" s="5">
        <v>17.617022076000001</v>
      </c>
      <c r="V57" s="5" t="s">
        <v>60</v>
      </c>
    </row>
    <row r="58" spans="1:22" x14ac:dyDescent="0.3">
      <c r="A58" s="3" t="s">
        <v>31</v>
      </c>
      <c r="B58" s="4" t="s">
        <v>32</v>
      </c>
      <c r="C58" s="8">
        <v>8795.1305705800005</v>
      </c>
      <c r="D58" s="5" t="s">
        <v>60</v>
      </c>
      <c r="E58" s="8">
        <v>3314.3317738440001</v>
      </c>
      <c r="F58" s="5" t="s">
        <v>60</v>
      </c>
      <c r="G58" s="8">
        <v>1108.9071744559999</v>
      </c>
      <c r="H58" s="5" t="s">
        <v>60</v>
      </c>
      <c r="I58" s="8">
        <v>2622.9166666669998</v>
      </c>
      <c r="J58" s="5" t="s">
        <v>60</v>
      </c>
      <c r="K58" s="8">
        <v>11091.101093678</v>
      </c>
      <c r="L58" s="5" t="s">
        <v>60</v>
      </c>
      <c r="M58" s="8">
        <v>4569.013477599</v>
      </c>
      <c r="N58" s="5" t="s">
        <v>60</v>
      </c>
      <c r="O58" s="8">
        <v>1438.063779505</v>
      </c>
      <c r="P58" s="5" t="s">
        <v>60</v>
      </c>
      <c r="Q58" s="5">
        <v>103.47212436</v>
      </c>
      <c r="R58" s="5" t="s">
        <v>60</v>
      </c>
      <c r="S58" s="5">
        <v>67.639423956000002</v>
      </c>
      <c r="T58" s="5" t="s">
        <v>60</v>
      </c>
      <c r="U58" s="5">
        <v>23.102232801</v>
      </c>
      <c r="V58" s="5" t="s">
        <v>60</v>
      </c>
    </row>
    <row r="59" spans="1:22" x14ac:dyDescent="0.3">
      <c r="A59" s="3" t="s">
        <v>31</v>
      </c>
      <c r="B59" s="4" t="s">
        <v>33</v>
      </c>
      <c r="C59" s="8">
        <v>7405.4205039850003</v>
      </c>
      <c r="D59" s="5" t="s">
        <v>60</v>
      </c>
      <c r="E59" s="8">
        <v>2277.7580705569999</v>
      </c>
      <c r="F59" s="5" t="s">
        <v>60</v>
      </c>
      <c r="G59" s="8">
        <v>653.20610580200002</v>
      </c>
      <c r="H59" s="5" t="s">
        <v>60</v>
      </c>
      <c r="I59" s="36">
        <v>2848.25</v>
      </c>
      <c r="J59" s="14" t="s">
        <v>20</v>
      </c>
      <c r="K59" s="8">
        <v>10282.735205531</v>
      </c>
      <c r="L59" s="5" t="s">
        <v>60</v>
      </c>
      <c r="M59" s="8">
        <v>3282.1996749089999</v>
      </c>
      <c r="N59" s="5" t="s">
        <v>60</v>
      </c>
      <c r="O59" s="8">
        <v>943.86935122499995</v>
      </c>
      <c r="P59" s="5" t="s">
        <v>60</v>
      </c>
      <c r="Q59" s="5">
        <v>87.122594164999995</v>
      </c>
      <c r="R59" s="5" t="s">
        <v>60</v>
      </c>
      <c r="S59" s="5">
        <v>46.484858582999998</v>
      </c>
      <c r="T59" s="5" t="s">
        <v>60</v>
      </c>
      <c r="U59" s="5">
        <v>13.608460537999999</v>
      </c>
      <c r="V59" s="5" t="s">
        <v>60</v>
      </c>
    </row>
    <row r="60" spans="1:22" x14ac:dyDescent="0.3">
      <c r="A60" s="20" t="s">
        <v>34</v>
      </c>
      <c r="B60" s="20"/>
      <c r="C60" s="37">
        <v>10101.750410119001</v>
      </c>
      <c r="D60" s="21" t="s">
        <v>60</v>
      </c>
      <c r="E60" s="37">
        <v>4023.038862676</v>
      </c>
      <c r="F60" s="21" t="s">
        <v>60</v>
      </c>
      <c r="G60" s="37">
        <v>1302.884689492</v>
      </c>
      <c r="H60" s="21" t="s">
        <v>60</v>
      </c>
      <c r="I60" s="37">
        <v>2763.5151515150001</v>
      </c>
      <c r="J60" s="21" t="s">
        <v>60</v>
      </c>
      <c r="K60" s="37">
        <v>13711.236927567001</v>
      </c>
      <c r="L60" s="21" t="s">
        <v>60</v>
      </c>
      <c r="M60" s="37">
        <v>5565.119793113</v>
      </c>
      <c r="N60" s="21" t="s">
        <v>60</v>
      </c>
      <c r="O60" s="37">
        <v>1784.9754635100001</v>
      </c>
      <c r="P60" s="21" t="s">
        <v>60</v>
      </c>
      <c r="Q60" s="21">
        <v>118.844122472</v>
      </c>
      <c r="R60" s="21" t="s">
        <v>60</v>
      </c>
      <c r="S60" s="21">
        <v>82.102833931999996</v>
      </c>
      <c r="T60" s="21" t="s">
        <v>60</v>
      </c>
      <c r="U60" s="21">
        <v>27.143431030999999</v>
      </c>
      <c r="V60" s="21" t="s">
        <v>60</v>
      </c>
    </row>
    <row r="61" spans="1:22" x14ac:dyDescent="0.3">
      <c r="A61" s="28" t="s">
        <v>43</v>
      </c>
      <c r="B61" s="28"/>
      <c r="C61" s="38">
        <v>686.19486055899995</v>
      </c>
      <c r="D61" s="29" t="s">
        <v>60</v>
      </c>
      <c r="E61" s="38">
        <v>414.90454154499997</v>
      </c>
      <c r="F61" s="29" t="s">
        <v>60</v>
      </c>
      <c r="G61" s="38">
        <v>197.781612483</v>
      </c>
      <c r="H61" s="29" t="s">
        <v>60</v>
      </c>
      <c r="I61" s="38">
        <v>62.852906853</v>
      </c>
      <c r="J61" s="29" t="s">
        <v>60</v>
      </c>
      <c r="K61" s="38">
        <v>1053.0682899559999</v>
      </c>
      <c r="L61" s="29" t="s">
        <v>60</v>
      </c>
      <c r="M61" s="38">
        <v>672.63334701899998</v>
      </c>
      <c r="N61" s="29" t="s">
        <v>60</v>
      </c>
      <c r="O61" s="38">
        <v>251.49359235899999</v>
      </c>
      <c r="P61" s="29" t="s">
        <v>60</v>
      </c>
      <c r="Q61" s="29">
        <v>8.0728807119999999</v>
      </c>
      <c r="R61" s="29" t="s">
        <v>60</v>
      </c>
      <c r="S61" s="29">
        <v>8.4674396230000006</v>
      </c>
      <c r="T61" s="29" t="s">
        <v>60</v>
      </c>
      <c r="U61" s="29">
        <v>4.1204502600000001</v>
      </c>
      <c r="V61" s="29" t="s">
        <v>60</v>
      </c>
    </row>
    <row r="64" spans="1:22" x14ac:dyDescent="0.3">
      <c r="A64" s="9" t="s">
        <v>55</v>
      </c>
    </row>
    <row r="65" spans="1:1" x14ac:dyDescent="0.3">
      <c r="A65" s="3" t="s">
        <v>56</v>
      </c>
    </row>
    <row r="67" spans="1:1" x14ac:dyDescent="0.3">
      <c r="A67" s="9" t="s">
        <v>57</v>
      </c>
    </row>
    <row r="68" spans="1:1" x14ac:dyDescent="0.3">
      <c r="A68" s="3" t="s">
        <v>83</v>
      </c>
    </row>
    <row r="69" spans="1:1" x14ac:dyDescent="0.3">
      <c r="A69" s="3" t="s">
        <v>84</v>
      </c>
    </row>
    <row r="70" spans="1:1" x14ac:dyDescent="0.3">
      <c r="A70" s="3" t="s">
        <v>85</v>
      </c>
    </row>
    <row r="71" spans="1:1" x14ac:dyDescent="0.3">
      <c r="A71" s="3" t="s">
        <v>77</v>
      </c>
    </row>
    <row r="72" spans="1:1" x14ac:dyDescent="0.3">
      <c r="A72" s="3" t="s">
        <v>86</v>
      </c>
    </row>
    <row r="73" spans="1:1" x14ac:dyDescent="0.3">
      <c r="A73" s="3" t="s">
        <v>87</v>
      </c>
    </row>
    <row r="74" spans="1:1" x14ac:dyDescent="0.3">
      <c r="A74" s="3" t="s">
        <v>88</v>
      </c>
    </row>
    <row r="76" spans="1:1" x14ac:dyDescent="0.3">
      <c r="A76" s="9" t="s">
        <v>58</v>
      </c>
    </row>
    <row r="77" spans="1:1" x14ac:dyDescent="0.3">
      <c r="A77" s="3" t="s">
        <v>75</v>
      </c>
    </row>
  </sheetData>
  <mergeCells count="55">
    <mergeCell ref="Q46:V46"/>
    <mergeCell ref="Q47:R47"/>
    <mergeCell ref="S47:T47"/>
    <mergeCell ref="U47:V47"/>
    <mergeCell ref="I46:J46"/>
    <mergeCell ref="I47:J47"/>
    <mergeCell ref="K46:P46"/>
    <mergeCell ref="K47:L47"/>
    <mergeCell ref="M47:N47"/>
    <mergeCell ref="O47:P47"/>
    <mergeCell ref="C46:H46"/>
    <mergeCell ref="C47:D47"/>
    <mergeCell ref="E47:F47"/>
    <mergeCell ref="G47:H47"/>
    <mergeCell ref="A46:A47"/>
    <mergeCell ref="B46:B47"/>
    <mergeCell ref="AA8:AD8"/>
    <mergeCell ref="AA25:AD25"/>
    <mergeCell ref="Q25:Z25"/>
    <mergeCell ref="Q8:Z8"/>
    <mergeCell ref="E25:F25"/>
    <mergeCell ref="S24:T24"/>
    <mergeCell ref="U24:V24"/>
    <mergeCell ref="W24:X24"/>
    <mergeCell ref="Y24:Z24"/>
    <mergeCell ref="AA24:AB24"/>
    <mergeCell ref="AC24:AD24"/>
    <mergeCell ref="I8:J8"/>
    <mergeCell ref="O8:P8"/>
    <mergeCell ref="A45:V45"/>
    <mergeCell ref="C25:D25"/>
    <mergeCell ref="G25:H25"/>
    <mergeCell ref="I25:J25"/>
    <mergeCell ref="O25:P25"/>
    <mergeCell ref="A6:AE6"/>
    <mergeCell ref="A23:AD23"/>
    <mergeCell ref="C24:D24"/>
    <mergeCell ref="E24:F24"/>
    <mergeCell ref="G24:H24"/>
    <mergeCell ref="I24:J24"/>
    <mergeCell ref="K24:L24"/>
    <mergeCell ref="M24:N24"/>
    <mergeCell ref="O24:P24"/>
    <mergeCell ref="Q24:R24"/>
    <mergeCell ref="G7:H7"/>
    <mergeCell ref="E7:F7"/>
    <mergeCell ref="C7:D7"/>
    <mergeCell ref="E8:F8"/>
    <mergeCell ref="G8:H8"/>
    <mergeCell ref="C8:D8"/>
    <mergeCell ref="I7:J7"/>
    <mergeCell ref="K7:L7"/>
    <mergeCell ref="M7:N7"/>
    <mergeCell ref="M8:N8"/>
    <mergeCell ref="M25:N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C109E-4473-4FBA-A695-BB700B2C4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99FD2A-CA9E-4EF5-9CC6-45FE376FF7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Sorghum Sudan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Mailhos Algorta, Maria Elena</dc:creator>
  <cp:lastModifiedBy>Wallau, Marcelo</cp:lastModifiedBy>
  <dcterms:created xsi:type="dcterms:W3CDTF">2023-12-28T13:36:38Z</dcterms:created>
  <dcterms:modified xsi:type="dcterms:W3CDTF">2023-12-29T13:46:57Z</dcterms:modified>
</cp:coreProperties>
</file>